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21" sheetId="6" r:id="rId1"/>
  </sheets>
  <definedNames>
    <definedName name="_xlnm.Print_Area" localSheetId="0">'Додаток2 КПК0611021'!$A$1:$BY$286</definedName>
  </definedNames>
  <calcPr calcId="125725"/>
</workbook>
</file>

<file path=xl/calcChain.xml><?xml version="1.0" encoding="utf-8"?>
<calcChain xmlns="http://schemas.openxmlformats.org/spreadsheetml/2006/main">
  <c r="BH263" i="6"/>
  <c r="AT263"/>
  <c r="AJ263"/>
  <c r="BG254"/>
  <c r="AQ254"/>
  <c r="AZ231"/>
  <c r="AK231"/>
  <c r="AZ230"/>
  <c r="AK230"/>
  <c r="BO222"/>
  <c r="AZ222"/>
  <c r="AK222"/>
  <c r="BO221"/>
  <c r="AZ221"/>
  <c r="AK221"/>
  <c r="BD142"/>
  <c r="AJ142"/>
  <c r="BD141"/>
  <c r="AJ141"/>
  <c r="BU133"/>
  <c r="BB133"/>
  <c r="AI133"/>
  <c r="BU132"/>
  <c r="BB132"/>
  <c r="AI132"/>
  <c r="BG122"/>
  <c r="AM122"/>
  <c r="BG114"/>
  <c r="AM114"/>
  <c r="BG113"/>
  <c r="AM113"/>
  <c r="BG112"/>
  <c r="AM112"/>
  <c r="BG111"/>
  <c r="AM111"/>
  <c r="BG110"/>
  <c r="AM110"/>
  <c r="BG109"/>
  <c r="AM109"/>
  <c r="BG108"/>
  <c r="AM108"/>
  <c r="BG107"/>
  <c r="AM107"/>
  <c r="BG106"/>
  <c r="AM106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U90"/>
  <c r="BB90"/>
  <c r="AI90"/>
  <c r="BU82"/>
  <c r="BB82"/>
  <c r="AI82"/>
  <c r="BU81"/>
  <c r="BB81"/>
  <c r="AI81"/>
  <c r="BU80"/>
  <c r="BB80"/>
  <c r="AI80"/>
  <c r="BU79"/>
  <c r="BB79"/>
  <c r="AI79"/>
  <c r="BU78"/>
  <c r="BB78"/>
  <c r="AI78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G56"/>
  <c r="AM56"/>
  <c r="BG55"/>
  <c r="AM55"/>
  <c r="BG54"/>
  <c r="AM54"/>
  <c r="BG53"/>
  <c r="AM53"/>
  <c r="BG52"/>
  <c r="AM52"/>
  <c r="BG51"/>
  <c r="AM51"/>
  <c r="BG50"/>
  <c r="AM50"/>
  <c r="BG49"/>
  <c r="AM49"/>
  <c r="BG48"/>
  <c r="AM48"/>
  <c r="BG47"/>
  <c r="AM47"/>
  <c r="BU39"/>
  <c r="BB39"/>
  <c r="AI39"/>
  <c r="BU38"/>
  <c r="BB38"/>
  <c r="AI38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<sst xmlns="http://schemas.openxmlformats.org/spreadsheetml/2006/main" count="802" uniqueCount="286">
  <si>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</si>
  <si>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</si>
  <si>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</si>
  <si>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</si>
  <si>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</si>
  <si>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</si>
  <si>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</si>
  <si>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</si>
  <si>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</si>
  <si>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</si>
  <si>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</si>
  <si>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</si>
  <si>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</si>
  <si>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</si>
  <si>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</si>
  <si>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</si>
  <si>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</si>
  <si>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</si>
  <si>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</si>
  <si>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</si>
  <si>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</si>
  <si>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</si>
  <si>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</si>
  <si>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</si>
  <si>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</si>
  <si>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</si>
  <si>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</si>
  <si>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</si>
  <si>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</si>
  <si>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</si>
  <si>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</si>
  <si>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</si>
  <si>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</si>
  <si>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</si>
  <si>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</si>
  <si>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</si>
  <si>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</si>
  <si>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</si>
  <si>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</si>
  <si>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</si>
  <si>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</si>
  <si>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</si>
  <si>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</si>
  <si>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</si>
  <si>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</si>
  <si>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</si>
  <si>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</si>
  <si>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</si>
  <si>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</si>
  <si>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</si>
  <si>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</si>
  <si>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</si>
  <si>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</si>
  <si>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</si>
  <si>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</si>
  <si>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</si>
  <si>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</si>
  <si>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</si>
  <si>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</si>
  <si>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</si>
  <si>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</si>
  <si>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</si>
  <si>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</si>
  <si>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</si>
  <si>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</si>
  <si>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</si>
  <si>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</si>
  <si>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</si>
  <si>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</si>
  <si>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</si>
  <si>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</si>
  <si>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</si>
  <si>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</si>
  <si>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</si>
  <si>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</si>
  <si>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</si>
  <si>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</si>
  <si>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</si>
  <si>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</si>
  <si>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</si>
  <si>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</si>
  <si>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</si>
  <si>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</si>
  <si>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</si>
  <si>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</si>
  <si>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</si>
  <si>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</si>
  <si>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</si>
  <si>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</si>
  <si>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</si>
  <si>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</si>
  <si>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</si>
  <si>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</si>
  <si>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</si>
  <si>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</si>
  <si>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</si>
  <si>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</si>
  <si>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</si>
  <si>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</si>
  <si>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</si>
  <si>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</si>
  <si>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</si>
  <si>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</si>
  <si>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</si>
  <si>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</si>
  <si>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</si>
  <si>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</si>
  <si>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</si>
  <si>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</si>
  <si>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</si>
  <si>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</si>
  <si>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</si>
  <si>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</si>
  <si>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</si>
  <si>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</si>
  <si>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</si>
  <si>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</si>
  <si>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</si>
  <si>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</si>
  <si>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</si>
  <si>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</si>
  <si>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</si>
  <si>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</si>
  <si>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</si>
  <si>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</si>
  <si>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</si>
  <si>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</si>
  <si>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</si>
  <si>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</si>
  <si>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</si>
  <si>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</si>
  <si>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</si>
  <si>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</si>
  <si>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</si>
  <si>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</si>
  <si>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</si>
  <si>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</si>
  <si>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</si>
  <si>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</si>
  <si>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</si>
  <si>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</si>
  <si>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</si>
  <si>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</si>
  <si>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</si>
  <si>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</si>
  <si>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</si>
  <si>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</si>
  <si>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</si>
  <si>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</si>
  <si>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</si>
  <si>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</si>
  <si>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</si>
  <si>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</si>
  <si>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</si>
  <si>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</si>
  <si>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</si>
  <si>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</si>
  <si>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</si>
  <si>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</si>
  <si>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</si>
  <si>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</si>
  <si>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</si>
  <si>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</si>
  <si>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</si>
  <si>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</si>
  <si>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</si>
  <si>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</si>
  <si>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</si>
  <si>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</si>
  <si>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</si>
  <si>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</si>
  <si>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</si>
  <si>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</si>
  <si>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</si>
  <si>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</si>
  <si>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</si>
  <si>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</si>
  <si>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</si>
  <si>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</si>
  <si>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</si>
  <si>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</si>
  <si>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</si>
  <si>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</si>
  <si>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</si>
  <si>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</si>
  <si>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</si>
  <si>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</si>
  <si>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</si>
  <si>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</si>
  <si>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</si>
  <si>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</si>
  <si>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</si>
  <si>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</si>
  <si>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</si>
  <si>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</si>
  <si>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</si>
  <si>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</si>
  <si>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</si>
  <si>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забезпечення надання відповідних послуг денними закладами загальної середньої освіти</t>
  </si>
  <si>
    <t>затрат</t>
  </si>
  <si>
    <t xml:space="preserve">formula=RC[-16]+RC[-8]                          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</si>
  <si>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</si>
  <si>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</si>
  <si>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</si>
  <si>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</si>
  <si>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</si>
  <si>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</si>
  <si>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</si>
  <si>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</si>
  <si>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хлопчиків</t>
  </si>
  <si>
    <t>дівчаток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</si>
  <si>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</si>
  <si>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</si>
  <si>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</si>
  <si>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</si>
  <si>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</si>
  <si>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</si>
  <si>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</si>
  <si>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</si>
  <si>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</si>
  <si>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</si>
  <si>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</si>
  <si>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</si>
  <si>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</si>
  <si>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</si>
  <si>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</si>
  <si>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</si>
  <si>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</si>
  <si>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</si>
  <si>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</si>
  <si>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</si>
  <si>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</si>
  <si>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</si>
  <si>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надання послуг з загальної середньої освіти в денних загальноосвітніх закладах</t>
  </si>
  <si>
    <t>Забезпечети надання відповідних послуг денними закладами  загальної середньої освіти; _x000D_
Забезпечення виконання завдання з інформатизації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</si>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</sst>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87"/>
  <sheetViews>
    <sheetView tabSelected="1" zoomScaleNormal="100" workbookViewId="0">
      <selection activeCell="BX291" sqref="A1:BZ29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3" t="s">
        <v>237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236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242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3" t="s">
        <v>237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285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242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281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284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243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233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31" t="s">
        <v>234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1" t="s">
        <v>235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254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244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245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30918952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30918952</v>
      </c>
      <c r="AJ30" s="97"/>
      <c r="AK30" s="97"/>
      <c r="AL30" s="97"/>
      <c r="AM30" s="98"/>
      <c r="AN30" s="96">
        <v>36743363.409999996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36743363.409999996</v>
      </c>
      <c r="BC30" s="97"/>
      <c r="BD30" s="97"/>
      <c r="BE30" s="97"/>
      <c r="BF30" s="98"/>
      <c r="BG30" s="96">
        <v>33091405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33091405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346163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346163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1515000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1515000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450000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450000</v>
      </c>
      <c r="BV31" s="97"/>
      <c r="BW31" s="97"/>
      <c r="BX31" s="97"/>
      <c r="BY31" s="98"/>
    </row>
    <row r="32" spans="1:79" s="99" customFormat="1" ht="25.5" customHeight="1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308529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308529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650000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650000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450000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450000</v>
      </c>
      <c r="BV32" s="97"/>
      <c r="BW32" s="97"/>
      <c r="BX32" s="97"/>
      <c r="BY32" s="98"/>
    </row>
    <row r="33" spans="1:79" s="99" customFormat="1" ht="12.75" customHeight="1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800000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800000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76.5" customHeight="1">
      <c r="A34" s="89">
        <v>25020200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37634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37634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65000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65000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25.5" customHeight="1">
      <c r="A35" s="89"/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247963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247963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87100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87100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1061606</v>
      </c>
      <c r="BM35" s="97"/>
      <c r="BN35" s="97"/>
      <c r="BO35" s="97"/>
      <c r="BP35" s="98"/>
      <c r="BQ35" s="96">
        <v>1061606</v>
      </c>
      <c r="BR35" s="97"/>
      <c r="BS35" s="97"/>
      <c r="BT35" s="98"/>
      <c r="BU35" s="96">
        <f>IF(ISNUMBER(BG35),BG35,0)+IF(ISNUMBER(BL35),BL35,0)</f>
        <v>1061606</v>
      </c>
      <c r="BV35" s="97"/>
      <c r="BW35" s="97"/>
      <c r="BX35" s="97"/>
      <c r="BY35" s="98"/>
    </row>
    <row r="36" spans="1:79" s="99" customFormat="1" ht="51" customHeight="1">
      <c r="A36" s="89">
        <v>41051200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27518</v>
      </c>
      <c r="AA36" s="95"/>
      <c r="AB36" s="95"/>
      <c r="AC36" s="95"/>
      <c r="AD36" s="95"/>
      <c r="AE36" s="96">
        <v>0</v>
      </c>
      <c r="AF36" s="97"/>
      <c r="AG36" s="97"/>
      <c r="AH36" s="98"/>
      <c r="AI36" s="96">
        <f>IF(ISNUMBER(U36),U36,0)+IF(ISNUMBER(Z36),Z36,0)</f>
        <v>27518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0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0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99" customFormat="1" ht="51" customHeight="1">
      <c r="A37" s="89">
        <v>41051400</v>
      </c>
      <c r="B37" s="90"/>
      <c r="C37" s="90"/>
      <c r="D37" s="91"/>
      <c r="E37" s="92" t="s">
        <v>180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4"/>
      <c r="U37" s="95" t="s">
        <v>173</v>
      </c>
      <c r="V37" s="95"/>
      <c r="W37" s="95"/>
      <c r="X37" s="95"/>
      <c r="Y37" s="95"/>
      <c r="Z37" s="95">
        <v>220445</v>
      </c>
      <c r="AA37" s="95"/>
      <c r="AB37" s="95"/>
      <c r="AC37" s="95"/>
      <c r="AD37" s="95"/>
      <c r="AE37" s="96">
        <v>0</v>
      </c>
      <c r="AF37" s="97"/>
      <c r="AG37" s="97"/>
      <c r="AH37" s="98"/>
      <c r="AI37" s="96">
        <f>IF(ISNUMBER(U37),U37,0)+IF(ISNUMBER(Z37),Z37,0)</f>
        <v>220445</v>
      </c>
      <c r="AJ37" s="97"/>
      <c r="AK37" s="97"/>
      <c r="AL37" s="97"/>
      <c r="AM37" s="98"/>
      <c r="AN37" s="96" t="s">
        <v>173</v>
      </c>
      <c r="AO37" s="97"/>
      <c r="AP37" s="97"/>
      <c r="AQ37" s="97"/>
      <c r="AR37" s="98"/>
      <c r="AS37" s="96">
        <v>0</v>
      </c>
      <c r="AT37" s="97"/>
      <c r="AU37" s="97"/>
      <c r="AV37" s="97"/>
      <c r="AW37" s="98"/>
      <c r="AX37" s="96">
        <v>0</v>
      </c>
      <c r="AY37" s="97"/>
      <c r="AZ37" s="97"/>
      <c r="BA37" s="98"/>
      <c r="BB37" s="96">
        <f>IF(ISNUMBER(AN37),AN37,0)+IF(ISNUMBER(AS37),AS37,0)</f>
        <v>0</v>
      </c>
      <c r="BC37" s="97"/>
      <c r="BD37" s="97"/>
      <c r="BE37" s="97"/>
      <c r="BF37" s="98"/>
      <c r="BG37" s="96" t="s">
        <v>173</v>
      </c>
      <c r="BH37" s="97"/>
      <c r="BI37" s="97"/>
      <c r="BJ37" s="97"/>
      <c r="BK37" s="98"/>
      <c r="BL37" s="96">
        <v>0</v>
      </c>
      <c r="BM37" s="97"/>
      <c r="BN37" s="97"/>
      <c r="BO37" s="97"/>
      <c r="BP37" s="98"/>
      <c r="BQ37" s="96">
        <v>0</v>
      </c>
      <c r="BR37" s="97"/>
      <c r="BS37" s="97"/>
      <c r="BT37" s="98"/>
      <c r="BU37" s="96">
        <f>IF(ISNUMBER(BG37),BG37,0)+IF(ISNUMBER(BL37),BL37,0)</f>
        <v>0</v>
      </c>
      <c r="BV37" s="97"/>
      <c r="BW37" s="97"/>
      <c r="BX37" s="97"/>
      <c r="BY37" s="98"/>
    </row>
    <row r="38" spans="1:79" s="99" customFormat="1" ht="38.25" customHeight="1">
      <c r="A38" s="89">
        <v>602400</v>
      </c>
      <c r="B38" s="90"/>
      <c r="C38" s="90"/>
      <c r="D38" s="91"/>
      <c r="E38" s="92" t="s">
        <v>181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4"/>
      <c r="U38" s="95" t="s">
        <v>173</v>
      </c>
      <c r="V38" s="95"/>
      <c r="W38" s="95"/>
      <c r="X38" s="95"/>
      <c r="Y38" s="95"/>
      <c r="Z38" s="95">
        <v>0</v>
      </c>
      <c r="AA38" s="95"/>
      <c r="AB38" s="95"/>
      <c r="AC38" s="95"/>
      <c r="AD38" s="95"/>
      <c r="AE38" s="96">
        <v>0</v>
      </c>
      <c r="AF38" s="97"/>
      <c r="AG38" s="97"/>
      <c r="AH38" s="98"/>
      <c r="AI38" s="96">
        <f>IF(ISNUMBER(U38),U38,0)+IF(ISNUMBER(Z38),Z38,0)</f>
        <v>0</v>
      </c>
      <c r="AJ38" s="97"/>
      <c r="AK38" s="97"/>
      <c r="AL38" s="97"/>
      <c r="AM38" s="98"/>
      <c r="AN38" s="96" t="s">
        <v>173</v>
      </c>
      <c r="AO38" s="97"/>
      <c r="AP38" s="97"/>
      <c r="AQ38" s="97"/>
      <c r="AR38" s="98"/>
      <c r="AS38" s="96">
        <v>87100</v>
      </c>
      <c r="AT38" s="97"/>
      <c r="AU38" s="97"/>
      <c r="AV38" s="97"/>
      <c r="AW38" s="98"/>
      <c r="AX38" s="96">
        <v>0</v>
      </c>
      <c r="AY38" s="97"/>
      <c r="AZ38" s="97"/>
      <c r="BA38" s="98"/>
      <c r="BB38" s="96">
        <f>IF(ISNUMBER(AN38),AN38,0)+IF(ISNUMBER(AS38),AS38,0)</f>
        <v>87100</v>
      </c>
      <c r="BC38" s="97"/>
      <c r="BD38" s="97"/>
      <c r="BE38" s="97"/>
      <c r="BF38" s="98"/>
      <c r="BG38" s="96" t="s">
        <v>173</v>
      </c>
      <c r="BH38" s="97"/>
      <c r="BI38" s="97"/>
      <c r="BJ38" s="97"/>
      <c r="BK38" s="98"/>
      <c r="BL38" s="96">
        <v>1061606</v>
      </c>
      <c r="BM38" s="97"/>
      <c r="BN38" s="97"/>
      <c r="BO38" s="97"/>
      <c r="BP38" s="98"/>
      <c r="BQ38" s="96">
        <v>1061606</v>
      </c>
      <c r="BR38" s="97"/>
      <c r="BS38" s="97"/>
      <c r="BT38" s="98"/>
      <c r="BU38" s="96">
        <f>IF(ISNUMBER(BG38),BG38,0)+IF(ISNUMBER(BL38),BL38,0)</f>
        <v>1061606</v>
      </c>
      <c r="BV38" s="97"/>
      <c r="BW38" s="97"/>
      <c r="BX38" s="97"/>
      <c r="BY38" s="98"/>
    </row>
    <row r="39" spans="1:79" s="6" customFormat="1" ht="12.75" customHeight="1">
      <c r="A39" s="86"/>
      <c r="B39" s="87"/>
      <c r="C39" s="87"/>
      <c r="D39" s="88"/>
      <c r="E39" s="100" t="s">
        <v>147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2"/>
      <c r="U39" s="103">
        <v>30918952</v>
      </c>
      <c r="V39" s="103"/>
      <c r="W39" s="103"/>
      <c r="X39" s="103"/>
      <c r="Y39" s="103"/>
      <c r="Z39" s="103">
        <v>594126</v>
      </c>
      <c r="AA39" s="103"/>
      <c r="AB39" s="103"/>
      <c r="AC39" s="103"/>
      <c r="AD39" s="103"/>
      <c r="AE39" s="104">
        <v>0</v>
      </c>
      <c r="AF39" s="105"/>
      <c r="AG39" s="105"/>
      <c r="AH39" s="106"/>
      <c r="AI39" s="104">
        <f>IF(ISNUMBER(U39),U39,0)+IF(ISNUMBER(Z39),Z39,0)</f>
        <v>31513078</v>
      </c>
      <c r="AJ39" s="105"/>
      <c r="AK39" s="105"/>
      <c r="AL39" s="105"/>
      <c r="AM39" s="106"/>
      <c r="AN39" s="104">
        <v>36743363.409999996</v>
      </c>
      <c r="AO39" s="105"/>
      <c r="AP39" s="105"/>
      <c r="AQ39" s="105"/>
      <c r="AR39" s="106"/>
      <c r="AS39" s="104">
        <v>1602100</v>
      </c>
      <c r="AT39" s="105"/>
      <c r="AU39" s="105"/>
      <c r="AV39" s="105"/>
      <c r="AW39" s="106"/>
      <c r="AX39" s="104">
        <v>0</v>
      </c>
      <c r="AY39" s="105"/>
      <c r="AZ39" s="105"/>
      <c r="BA39" s="106"/>
      <c r="BB39" s="104">
        <f>IF(ISNUMBER(AN39),AN39,0)+IF(ISNUMBER(AS39),AS39,0)</f>
        <v>38345463.409999996</v>
      </c>
      <c r="BC39" s="105"/>
      <c r="BD39" s="105"/>
      <c r="BE39" s="105"/>
      <c r="BF39" s="106"/>
      <c r="BG39" s="104">
        <v>33091405</v>
      </c>
      <c r="BH39" s="105"/>
      <c r="BI39" s="105"/>
      <c r="BJ39" s="105"/>
      <c r="BK39" s="106"/>
      <c r="BL39" s="104">
        <v>1511606</v>
      </c>
      <c r="BM39" s="105"/>
      <c r="BN39" s="105"/>
      <c r="BO39" s="105"/>
      <c r="BP39" s="106"/>
      <c r="BQ39" s="104">
        <v>1061606</v>
      </c>
      <c r="BR39" s="105"/>
      <c r="BS39" s="105"/>
      <c r="BT39" s="106"/>
      <c r="BU39" s="104">
        <f>IF(ISNUMBER(BG39),BG39,0)+IF(ISNUMBER(BL39),BL39,0)</f>
        <v>34603011</v>
      </c>
      <c r="BV39" s="105"/>
      <c r="BW39" s="105"/>
      <c r="BX39" s="105"/>
      <c r="BY39" s="106"/>
    </row>
    <row r="41" spans="1:79" ht="14.25" customHeight="1">
      <c r="A41" s="79" t="s">
        <v>270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</row>
    <row r="42" spans="1:79" ht="15" customHeight="1">
      <c r="A42" s="44" t="s">
        <v>244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</row>
    <row r="43" spans="1:79" ht="22.5" customHeight="1">
      <c r="A43" s="54" t="s">
        <v>2</v>
      </c>
      <c r="B43" s="55"/>
      <c r="C43" s="55"/>
      <c r="D43" s="56"/>
      <c r="E43" s="54" t="s">
        <v>19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6"/>
      <c r="X43" s="36" t="s">
        <v>266</v>
      </c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  <c r="AR43" s="27" t="s">
        <v>271</v>
      </c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</row>
    <row r="44" spans="1:79" ht="36" customHeight="1">
      <c r="A44" s="57"/>
      <c r="B44" s="58"/>
      <c r="C44" s="58"/>
      <c r="D44" s="59"/>
      <c r="E44" s="57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9"/>
      <c r="X44" s="27" t="s">
        <v>4</v>
      </c>
      <c r="Y44" s="27"/>
      <c r="Z44" s="27"/>
      <c r="AA44" s="27"/>
      <c r="AB44" s="27"/>
      <c r="AC44" s="27" t="s">
        <v>3</v>
      </c>
      <c r="AD44" s="27"/>
      <c r="AE44" s="27"/>
      <c r="AF44" s="27"/>
      <c r="AG44" s="27"/>
      <c r="AH44" s="51" t="s">
        <v>116</v>
      </c>
      <c r="AI44" s="52"/>
      <c r="AJ44" s="52"/>
      <c r="AK44" s="52"/>
      <c r="AL44" s="53"/>
      <c r="AM44" s="36" t="s">
        <v>5</v>
      </c>
      <c r="AN44" s="37"/>
      <c r="AO44" s="37"/>
      <c r="AP44" s="37"/>
      <c r="AQ44" s="38"/>
      <c r="AR44" s="36" t="s">
        <v>4</v>
      </c>
      <c r="AS44" s="37"/>
      <c r="AT44" s="37"/>
      <c r="AU44" s="37"/>
      <c r="AV44" s="38"/>
      <c r="AW44" s="36" t="s">
        <v>3</v>
      </c>
      <c r="AX44" s="37"/>
      <c r="AY44" s="37"/>
      <c r="AZ44" s="37"/>
      <c r="BA44" s="38"/>
      <c r="BB44" s="51" t="s">
        <v>116</v>
      </c>
      <c r="BC44" s="52"/>
      <c r="BD44" s="52"/>
      <c r="BE44" s="52"/>
      <c r="BF44" s="53"/>
      <c r="BG44" s="36" t="s">
        <v>96</v>
      </c>
      <c r="BH44" s="37"/>
      <c r="BI44" s="37"/>
      <c r="BJ44" s="37"/>
      <c r="BK44" s="38"/>
    </row>
    <row r="45" spans="1:79" ht="15" customHeight="1">
      <c r="A45" s="36">
        <v>1</v>
      </c>
      <c r="B45" s="37"/>
      <c r="C45" s="37"/>
      <c r="D45" s="38"/>
      <c r="E45" s="36">
        <v>2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  <c r="X45" s="27">
        <v>3</v>
      </c>
      <c r="Y45" s="27"/>
      <c r="Z45" s="27"/>
      <c r="AA45" s="27"/>
      <c r="AB45" s="27"/>
      <c r="AC45" s="27">
        <v>4</v>
      </c>
      <c r="AD45" s="27"/>
      <c r="AE45" s="27"/>
      <c r="AF45" s="27"/>
      <c r="AG45" s="27"/>
      <c r="AH45" s="27">
        <v>5</v>
      </c>
      <c r="AI45" s="27"/>
      <c r="AJ45" s="27"/>
      <c r="AK45" s="27"/>
      <c r="AL45" s="27"/>
      <c r="AM45" s="27">
        <v>6</v>
      </c>
      <c r="AN45" s="27"/>
      <c r="AO45" s="27"/>
      <c r="AP45" s="27"/>
      <c r="AQ45" s="27"/>
      <c r="AR45" s="36">
        <v>7</v>
      </c>
      <c r="AS45" s="37"/>
      <c r="AT45" s="37"/>
      <c r="AU45" s="37"/>
      <c r="AV45" s="38"/>
      <c r="AW45" s="36">
        <v>8</v>
      </c>
      <c r="AX45" s="37"/>
      <c r="AY45" s="37"/>
      <c r="AZ45" s="37"/>
      <c r="BA45" s="38"/>
      <c r="BB45" s="36">
        <v>9</v>
      </c>
      <c r="BC45" s="37"/>
      <c r="BD45" s="37"/>
      <c r="BE45" s="37"/>
      <c r="BF45" s="38"/>
      <c r="BG45" s="36">
        <v>10</v>
      </c>
      <c r="BH45" s="37"/>
      <c r="BI45" s="37"/>
      <c r="BJ45" s="37"/>
      <c r="BK45" s="38"/>
    </row>
    <row r="46" spans="1:79" ht="20.25" hidden="1" customHeight="1">
      <c r="A46" s="39" t="s">
        <v>56</v>
      </c>
      <c r="B46" s="40"/>
      <c r="C46" s="40"/>
      <c r="D46" s="41"/>
      <c r="E46" s="39" t="s">
        <v>57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26" t="s">
        <v>60</v>
      </c>
      <c r="Y46" s="26"/>
      <c r="Z46" s="26"/>
      <c r="AA46" s="26"/>
      <c r="AB46" s="26"/>
      <c r="AC46" s="26" t="s">
        <v>61</v>
      </c>
      <c r="AD46" s="26"/>
      <c r="AE46" s="26"/>
      <c r="AF46" s="26"/>
      <c r="AG46" s="26"/>
      <c r="AH46" s="39" t="s">
        <v>94</v>
      </c>
      <c r="AI46" s="40"/>
      <c r="AJ46" s="40"/>
      <c r="AK46" s="40"/>
      <c r="AL46" s="41"/>
      <c r="AM46" s="47" t="s">
        <v>171</v>
      </c>
      <c r="AN46" s="48"/>
      <c r="AO46" s="48"/>
      <c r="AP46" s="48"/>
      <c r="AQ46" s="49"/>
      <c r="AR46" s="39" t="s">
        <v>62</v>
      </c>
      <c r="AS46" s="40"/>
      <c r="AT46" s="40"/>
      <c r="AU46" s="40"/>
      <c r="AV46" s="41"/>
      <c r="AW46" s="39" t="s">
        <v>63</v>
      </c>
      <c r="AX46" s="40"/>
      <c r="AY46" s="40"/>
      <c r="AZ46" s="40"/>
      <c r="BA46" s="41"/>
      <c r="BB46" s="39" t="s">
        <v>95</v>
      </c>
      <c r="BC46" s="40"/>
      <c r="BD46" s="40"/>
      <c r="BE46" s="40"/>
      <c r="BF46" s="41"/>
      <c r="BG46" s="47" t="s">
        <v>171</v>
      </c>
      <c r="BH46" s="48"/>
      <c r="BI46" s="48"/>
      <c r="BJ46" s="48"/>
      <c r="BK46" s="49"/>
      <c r="CA46" t="s">
        <v>23</v>
      </c>
    </row>
    <row r="47" spans="1:79" s="99" customFormat="1" ht="12.75" customHeight="1">
      <c r="A47" s="89"/>
      <c r="B47" s="90"/>
      <c r="C47" s="90"/>
      <c r="D47" s="91"/>
      <c r="E47" s="92" t="s">
        <v>172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>
        <v>34845249</v>
      </c>
      <c r="Y47" s="97"/>
      <c r="Z47" s="97"/>
      <c r="AA47" s="97"/>
      <c r="AB47" s="98"/>
      <c r="AC47" s="96" t="s">
        <v>173</v>
      </c>
      <c r="AD47" s="97"/>
      <c r="AE47" s="97"/>
      <c r="AF47" s="97"/>
      <c r="AG47" s="98"/>
      <c r="AH47" s="96" t="s">
        <v>173</v>
      </c>
      <c r="AI47" s="97"/>
      <c r="AJ47" s="97"/>
      <c r="AK47" s="97"/>
      <c r="AL47" s="98"/>
      <c r="AM47" s="96">
        <f>IF(ISNUMBER(X47),X47,0)+IF(ISNUMBER(AC47),AC47,0)</f>
        <v>34845249</v>
      </c>
      <c r="AN47" s="97"/>
      <c r="AO47" s="97"/>
      <c r="AP47" s="97"/>
      <c r="AQ47" s="98"/>
      <c r="AR47" s="96">
        <v>36587512</v>
      </c>
      <c r="AS47" s="97"/>
      <c r="AT47" s="97"/>
      <c r="AU47" s="97"/>
      <c r="AV47" s="98"/>
      <c r="AW47" s="96" t="s">
        <v>173</v>
      </c>
      <c r="AX47" s="97"/>
      <c r="AY47" s="97"/>
      <c r="AZ47" s="97"/>
      <c r="BA47" s="98"/>
      <c r="BB47" s="96" t="s">
        <v>173</v>
      </c>
      <c r="BC47" s="97"/>
      <c r="BD47" s="97"/>
      <c r="BE47" s="97"/>
      <c r="BF47" s="98"/>
      <c r="BG47" s="95">
        <f>IF(ISNUMBER(AR47),AR47,0)+IF(ISNUMBER(AW47),AW47,0)</f>
        <v>36587512</v>
      </c>
      <c r="BH47" s="95"/>
      <c r="BI47" s="95"/>
      <c r="BJ47" s="95"/>
      <c r="BK47" s="95"/>
      <c r="CA47" s="99" t="s">
        <v>24</v>
      </c>
    </row>
    <row r="48" spans="1:79" s="99" customFormat="1" ht="25.5" customHeight="1">
      <c r="A48" s="89"/>
      <c r="B48" s="90"/>
      <c r="C48" s="90"/>
      <c r="D48" s="91"/>
      <c r="E48" s="92" t="s">
        <v>174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473850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473850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497542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497542</v>
      </c>
      <c r="BH48" s="95"/>
      <c r="BI48" s="95"/>
      <c r="BJ48" s="95"/>
      <c r="BK48" s="95"/>
    </row>
    <row r="49" spans="1:78" s="99" customFormat="1" ht="25.5" customHeight="1">
      <c r="A49" s="89">
        <v>25010100</v>
      </c>
      <c r="B49" s="90"/>
      <c r="C49" s="90"/>
      <c r="D49" s="91"/>
      <c r="E49" s="92" t="s">
        <v>175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473850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473850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497542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497542</v>
      </c>
      <c r="BH49" s="95"/>
      <c r="BI49" s="95"/>
      <c r="BJ49" s="95"/>
      <c r="BK49" s="95"/>
    </row>
    <row r="50" spans="1:78" s="99" customFormat="1" ht="12.75" customHeight="1">
      <c r="A50" s="89">
        <v>25020100</v>
      </c>
      <c r="B50" s="90"/>
      <c r="C50" s="90"/>
      <c r="D50" s="91"/>
      <c r="E50" s="92" t="s">
        <v>176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8" s="99" customFormat="1" ht="63.75" customHeight="1">
      <c r="A51" s="89">
        <v>25020200</v>
      </c>
      <c r="B51" s="90"/>
      <c r="C51" s="90"/>
      <c r="D51" s="91"/>
      <c r="E51" s="92" t="s">
        <v>177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8" s="99" customFormat="1" ht="25.5" customHeight="1">
      <c r="A52" s="89"/>
      <c r="B52" s="90"/>
      <c r="C52" s="90"/>
      <c r="D52" s="91"/>
      <c r="E52" s="92" t="s">
        <v>178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4"/>
      <c r="X52" s="96" t="s">
        <v>173</v>
      </c>
      <c r="Y52" s="97"/>
      <c r="Z52" s="97"/>
      <c r="AA52" s="97"/>
      <c r="AB52" s="98"/>
      <c r="AC52" s="96">
        <v>1117871</v>
      </c>
      <c r="AD52" s="97"/>
      <c r="AE52" s="97"/>
      <c r="AF52" s="97"/>
      <c r="AG52" s="98"/>
      <c r="AH52" s="96">
        <v>1117871</v>
      </c>
      <c r="AI52" s="97"/>
      <c r="AJ52" s="97"/>
      <c r="AK52" s="97"/>
      <c r="AL52" s="98"/>
      <c r="AM52" s="96">
        <f>IF(ISNUMBER(X52),X52,0)+IF(ISNUMBER(AC52),AC52,0)</f>
        <v>1117871</v>
      </c>
      <c r="AN52" s="97"/>
      <c r="AO52" s="97"/>
      <c r="AP52" s="97"/>
      <c r="AQ52" s="98"/>
      <c r="AR52" s="96" t="s">
        <v>173</v>
      </c>
      <c r="AS52" s="97"/>
      <c r="AT52" s="97"/>
      <c r="AU52" s="97"/>
      <c r="AV52" s="98"/>
      <c r="AW52" s="96">
        <v>1173765</v>
      </c>
      <c r="AX52" s="97"/>
      <c r="AY52" s="97"/>
      <c r="AZ52" s="97"/>
      <c r="BA52" s="98"/>
      <c r="BB52" s="96">
        <v>1173765</v>
      </c>
      <c r="BC52" s="97"/>
      <c r="BD52" s="97"/>
      <c r="BE52" s="97"/>
      <c r="BF52" s="98"/>
      <c r="BG52" s="95">
        <f>IF(ISNUMBER(AR52),AR52,0)+IF(ISNUMBER(AW52),AW52,0)</f>
        <v>1173765</v>
      </c>
      <c r="BH52" s="95"/>
      <c r="BI52" s="95"/>
      <c r="BJ52" s="95"/>
      <c r="BK52" s="95"/>
    </row>
    <row r="53" spans="1:78" s="99" customFormat="1" ht="38.25" customHeight="1">
      <c r="A53" s="89">
        <v>41051200</v>
      </c>
      <c r="B53" s="90"/>
      <c r="C53" s="90"/>
      <c r="D53" s="91"/>
      <c r="E53" s="92" t="s">
        <v>179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4"/>
      <c r="X53" s="96" t="s">
        <v>173</v>
      </c>
      <c r="Y53" s="97"/>
      <c r="Z53" s="97"/>
      <c r="AA53" s="97"/>
      <c r="AB53" s="98"/>
      <c r="AC53" s="96">
        <v>0</v>
      </c>
      <c r="AD53" s="97"/>
      <c r="AE53" s="97"/>
      <c r="AF53" s="97"/>
      <c r="AG53" s="98"/>
      <c r="AH53" s="96">
        <v>0</v>
      </c>
      <c r="AI53" s="97"/>
      <c r="AJ53" s="97"/>
      <c r="AK53" s="97"/>
      <c r="AL53" s="98"/>
      <c r="AM53" s="96">
        <f>IF(ISNUMBER(X53),X53,0)+IF(ISNUMBER(AC53),AC53,0)</f>
        <v>0</v>
      </c>
      <c r="AN53" s="97"/>
      <c r="AO53" s="97"/>
      <c r="AP53" s="97"/>
      <c r="AQ53" s="98"/>
      <c r="AR53" s="96" t="s">
        <v>173</v>
      </c>
      <c r="AS53" s="97"/>
      <c r="AT53" s="97"/>
      <c r="AU53" s="97"/>
      <c r="AV53" s="98"/>
      <c r="AW53" s="96">
        <v>0</v>
      </c>
      <c r="AX53" s="97"/>
      <c r="AY53" s="97"/>
      <c r="AZ53" s="97"/>
      <c r="BA53" s="98"/>
      <c r="BB53" s="96">
        <v>0</v>
      </c>
      <c r="BC53" s="97"/>
      <c r="BD53" s="97"/>
      <c r="BE53" s="97"/>
      <c r="BF53" s="98"/>
      <c r="BG53" s="95">
        <f>IF(ISNUMBER(AR53),AR53,0)+IF(ISNUMBER(AW53),AW53,0)</f>
        <v>0</v>
      </c>
      <c r="BH53" s="95"/>
      <c r="BI53" s="95"/>
      <c r="BJ53" s="95"/>
      <c r="BK53" s="95"/>
    </row>
    <row r="54" spans="1:78" s="99" customFormat="1" ht="51" customHeight="1">
      <c r="A54" s="89">
        <v>41051400</v>
      </c>
      <c r="B54" s="90"/>
      <c r="C54" s="90"/>
      <c r="D54" s="91"/>
      <c r="E54" s="92" t="s">
        <v>180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6" t="s">
        <v>173</v>
      </c>
      <c r="Y54" s="97"/>
      <c r="Z54" s="97"/>
      <c r="AA54" s="97"/>
      <c r="AB54" s="98"/>
      <c r="AC54" s="96">
        <v>0</v>
      </c>
      <c r="AD54" s="97"/>
      <c r="AE54" s="97"/>
      <c r="AF54" s="97"/>
      <c r="AG54" s="98"/>
      <c r="AH54" s="96">
        <v>0</v>
      </c>
      <c r="AI54" s="97"/>
      <c r="AJ54" s="97"/>
      <c r="AK54" s="97"/>
      <c r="AL54" s="98"/>
      <c r="AM54" s="96">
        <f>IF(ISNUMBER(X54),X54,0)+IF(ISNUMBER(AC54),AC54,0)</f>
        <v>0</v>
      </c>
      <c r="AN54" s="97"/>
      <c r="AO54" s="97"/>
      <c r="AP54" s="97"/>
      <c r="AQ54" s="98"/>
      <c r="AR54" s="96" t="s">
        <v>173</v>
      </c>
      <c r="AS54" s="97"/>
      <c r="AT54" s="97"/>
      <c r="AU54" s="97"/>
      <c r="AV54" s="98"/>
      <c r="AW54" s="96">
        <v>0</v>
      </c>
      <c r="AX54" s="97"/>
      <c r="AY54" s="97"/>
      <c r="AZ54" s="97"/>
      <c r="BA54" s="98"/>
      <c r="BB54" s="96">
        <v>0</v>
      </c>
      <c r="BC54" s="97"/>
      <c r="BD54" s="97"/>
      <c r="BE54" s="97"/>
      <c r="BF54" s="98"/>
      <c r="BG54" s="95">
        <f>IF(ISNUMBER(AR54),AR54,0)+IF(ISNUMBER(AW54),AW54,0)</f>
        <v>0</v>
      </c>
      <c r="BH54" s="95"/>
      <c r="BI54" s="95"/>
      <c r="BJ54" s="95"/>
      <c r="BK54" s="95"/>
    </row>
    <row r="55" spans="1:78" s="99" customFormat="1" ht="25.5" customHeight="1">
      <c r="A55" s="89">
        <v>602400</v>
      </c>
      <c r="B55" s="90"/>
      <c r="C55" s="90"/>
      <c r="D55" s="91"/>
      <c r="E55" s="92" t="s">
        <v>181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4"/>
      <c r="X55" s="96" t="s">
        <v>173</v>
      </c>
      <c r="Y55" s="97"/>
      <c r="Z55" s="97"/>
      <c r="AA55" s="97"/>
      <c r="AB55" s="98"/>
      <c r="AC55" s="96">
        <v>1117871</v>
      </c>
      <c r="AD55" s="97"/>
      <c r="AE55" s="97"/>
      <c r="AF55" s="97"/>
      <c r="AG55" s="98"/>
      <c r="AH55" s="96">
        <v>1117871</v>
      </c>
      <c r="AI55" s="97"/>
      <c r="AJ55" s="97"/>
      <c r="AK55" s="97"/>
      <c r="AL55" s="98"/>
      <c r="AM55" s="96">
        <f>IF(ISNUMBER(X55),X55,0)+IF(ISNUMBER(AC55),AC55,0)</f>
        <v>1117871</v>
      </c>
      <c r="AN55" s="97"/>
      <c r="AO55" s="97"/>
      <c r="AP55" s="97"/>
      <c r="AQ55" s="98"/>
      <c r="AR55" s="96" t="s">
        <v>173</v>
      </c>
      <c r="AS55" s="97"/>
      <c r="AT55" s="97"/>
      <c r="AU55" s="97"/>
      <c r="AV55" s="98"/>
      <c r="AW55" s="96">
        <v>1173765</v>
      </c>
      <c r="AX55" s="97"/>
      <c r="AY55" s="97"/>
      <c r="AZ55" s="97"/>
      <c r="BA55" s="98"/>
      <c r="BB55" s="96">
        <v>1173765</v>
      </c>
      <c r="BC55" s="97"/>
      <c r="BD55" s="97"/>
      <c r="BE55" s="97"/>
      <c r="BF55" s="98"/>
      <c r="BG55" s="95">
        <f>IF(ISNUMBER(AR55),AR55,0)+IF(ISNUMBER(AW55),AW55,0)</f>
        <v>1173765</v>
      </c>
      <c r="BH55" s="95"/>
      <c r="BI55" s="95"/>
      <c r="BJ55" s="95"/>
      <c r="BK55" s="95"/>
    </row>
    <row r="56" spans="1:78" s="6" customFormat="1" ht="12.75" customHeight="1">
      <c r="A56" s="86"/>
      <c r="B56" s="87"/>
      <c r="C56" s="87"/>
      <c r="D56" s="88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104">
        <v>34845249</v>
      </c>
      <c r="Y56" s="105"/>
      <c r="Z56" s="105"/>
      <c r="AA56" s="105"/>
      <c r="AB56" s="106"/>
      <c r="AC56" s="104">
        <v>1591721</v>
      </c>
      <c r="AD56" s="105"/>
      <c r="AE56" s="105"/>
      <c r="AF56" s="105"/>
      <c r="AG56" s="106"/>
      <c r="AH56" s="104">
        <v>1117871</v>
      </c>
      <c r="AI56" s="105"/>
      <c r="AJ56" s="105"/>
      <c r="AK56" s="105"/>
      <c r="AL56" s="106"/>
      <c r="AM56" s="104">
        <f>IF(ISNUMBER(X56),X56,0)+IF(ISNUMBER(AC56),AC56,0)</f>
        <v>36436970</v>
      </c>
      <c r="AN56" s="105"/>
      <c r="AO56" s="105"/>
      <c r="AP56" s="105"/>
      <c r="AQ56" s="106"/>
      <c r="AR56" s="104">
        <v>36587512</v>
      </c>
      <c r="AS56" s="105"/>
      <c r="AT56" s="105"/>
      <c r="AU56" s="105"/>
      <c r="AV56" s="106"/>
      <c r="AW56" s="104">
        <v>1671307</v>
      </c>
      <c r="AX56" s="105"/>
      <c r="AY56" s="105"/>
      <c r="AZ56" s="105"/>
      <c r="BA56" s="106"/>
      <c r="BB56" s="104">
        <v>1173765</v>
      </c>
      <c r="BC56" s="105"/>
      <c r="BD56" s="105"/>
      <c r="BE56" s="105"/>
      <c r="BF56" s="106"/>
      <c r="BG56" s="103">
        <f>IF(ISNUMBER(AR56),AR56,0)+IF(ISNUMBER(AW56),AW56,0)</f>
        <v>38258819</v>
      </c>
      <c r="BH56" s="103"/>
      <c r="BI56" s="103"/>
      <c r="BJ56" s="103"/>
      <c r="BK56" s="103"/>
    </row>
    <row r="57" spans="1:78" s="4" customFormat="1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</row>
    <row r="59" spans="1:78" s="3" customFormat="1" ht="14.25" customHeight="1">
      <c r="A59" s="29" t="s">
        <v>117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9"/>
    </row>
    <row r="60" spans="1:78" ht="14.25" customHeight="1">
      <c r="A60" s="29" t="s">
        <v>256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</row>
    <row r="61" spans="1:78" ht="15" customHeight="1">
      <c r="A61" s="31" t="s">
        <v>244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</row>
    <row r="62" spans="1:78" ht="23.1" customHeight="1">
      <c r="A62" s="62" t="s">
        <v>118</v>
      </c>
      <c r="B62" s="63"/>
      <c r="C62" s="63"/>
      <c r="D62" s="64"/>
      <c r="E62" s="27" t="s">
        <v>19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245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8"/>
      <c r="AN62" s="36" t="s">
        <v>248</v>
      </c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6" t="s">
        <v>255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8"/>
    </row>
    <row r="63" spans="1:78" ht="48.75" customHeight="1">
      <c r="A63" s="65"/>
      <c r="B63" s="66"/>
      <c r="C63" s="66"/>
      <c r="D63" s="6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4</v>
      </c>
      <c r="V63" s="37"/>
      <c r="W63" s="37"/>
      <c r="X63" s="37"/>
      <c r="Y63" s="38"/>
      <c r="Z63" s="36" t="s">
        <v>3</v>
      </c>
      <c r="AA63" s="37"/>
      <c r="AB63" s="37"/>
      <c r="AC63" s="37"/>
      <c r="AD63" s="38"/>
      <c r="AE63" s="51" t="s">
        <v>116</v>
      </c>
      <c r="AF63" s="52"/>
      <c r="AG63" s="52"/>
      <c r="AH63" s="53"/>
      <c r="AI63" s="36" t="s">
        <v>5</v>
      </c>
      <c r="AJ63" s="37"/>
      <c r="AK63" s="37"/>
      <c r="AL63" s="37"/>
      <c r="AM63" s="38"/>
      <c r="AN63" s="36" t="s">
        <v>4</v>
      </c>
      <c r="AO63" s="37"/>
      <c r="AP63" s="37"/>
      <c r="AQ63" s="37"/>
      <c r="AR63" s="38"/>
      <c r="AS63" s="36" t="s">
        <v>3</v>
      </c>
      <c r="AT63" s="37"/>
      <c r="AU63" s="37"/>
      <c r="AV63" s="37"/>
      <c r="AW63" s="38"/>
      <c r="AX63" s="51" t="s">
        <v>116</v>
      </c>
      <c r="AY63" s="52"/>
      <c r="AZ63" s="52"/>
      <c r="BA63" s="53"/>
      <c r="BB63" s="36" t="s">
        <v>96</v>
      </c>
      <c r="BC63" s="37"/>
      <c r="BD63" s="37"/>
      <c r="BE63" s="37"/>
      <c r="BF63" s="38"/>
      <c r="BG63" s="36" t="s">
        <v>4</v>
      </c>
      <c r="BH63" s="37"/>
      <c r="BI63" s="37"/>
      <c r="BJ63" s="37"/>
      <c r="BK63" s="38"/>
      <c r="BL63" s="36" t="s">
        <v>3</v>
      </c>
      <c r="BM63" s="37"/>
      <c r="BN63" s="37"/>
      <c r="BO63" s="37"/>
      <c r="BP63" s="38"/>
      <c r="BQ63" s="51" t="s">
        <v>116</v>
      </c>
      <c r="BR63" s="52"/>
      <c r="BS63" s="52"/>
      <c r="BT63" s="53"/>
      <c r="BU63" s="36" t="s">
        <v>97</v>
      </c>
      <c r="BV63" s="37"/>
      <c r="BW63" s="37"/>
      <c r="BX63" s="37"/>
      <c r="BY63" s="38"/>
    </row>
    <row r="64" spans="1:78" ht="15" customHeight="1">
      <c r="A64" s="36">
        <v>1</v>
      </c>
      <c r="B64" s="37"/>
      <c r="C64" s="37"/>
      <c r="D64" s="38"/>
      <c r="E64" s="36">
        <v>2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6">
        <v>3</v>
      </c>
      <c r="V64" s="37"/>
      <c r="W64" s="37"/>
      <c r="X64" s="37"/>
      <c r="Y64" s="38"/>
      <c r="Z64" s="36">
        <v>4</v>
      </c>
      <c r="AA64" s="37"/>
      <c r="AB64" s="37"/>
      <c r="AC64" s="37"/>
      <c r="AD64" s="38"/>
      <c r="AE64" s="36">
        <v>5</v>
      </c>
      <c r="AF64" s="37"/>
      <c r="AG64" s="37"/>
      <c r="AH64" s="38"/>
      <c r="AI64" s="36">
        <v>6</v>
      </c>
      <c r="AJ64" s="37"/>
      <c r="AK64" s="37"/>
      <c r="AL64" s="37"/>
      <c r="AM64" s="38"/>
      <c r="AN64" s="36">
        <v>7</v>
      </c>
      <c r="AO64" s="37"/>
      <c r="AP64" s="37"/>
      <c r="AQ64" s="37"/>
      <c r="AR64" s="38"/>
      <c r="AS64" s="36">
        <v>8</v>
      </c>
      <c r="AT64" s="37"/>
      <c r="AU64" s="37"/>
      <c r="AV64" s="37"/>
      <c r="AW64" s="38"/>
      <c r="AX64" s="36">
        <v>9</v>
      </c>
      <c r="AY64" s="37"/>
      <c r="AZ64" s="37"/>
      <c r="BA64" s="38"/>
      <c r="BB64" s="36">
        <v>10</v>
      </c>
      <c r="BC64" s="37"/>
      <c r="BD64" s="37"/>
      <c r="BE64" s="37"/>
      <c r="BF64" s="38"/>
      <c r="BG64" s="36">
        <v>11</v>
      </c>
      <c r="BH64" s="37"/>
      <c r="BI64" s="37"/>
      <c r="BJ64" s="37"/>
      <c r="BK64" s="38"/>
      <c r="BL64" s="36">
        <v>12</v>
      </c>
      <c r="BM64" s="37"/>
      <c r="BN64" s="37"/>
      <c r="BO64" s="37"/>
      <c r="BP64" s="38"/>
      <c r="BQ64" s="36">
        <v>13</v>
      </c>
      <c r="BR64" s="37"/>
      <c r="BS64" s="37"/>
      <c r="BT64" s="38"/>
      <c r="BU64" s="36">
        <v>14</v>
      </c>
      <c r="BV64" s="37"/>
      <c r="BW64" s="37"/>
      <c r="BX64" s="37"/>
      <c r="BY64" s="38"/>
    </row>
    <row r="65" spans="1:79" s="1" customFormat="1" ht="12.75" hidden="1" customHeight="1">
      <c r="A65" s="39" t="s">
        <v>64</v>
      </c>
      <c r="B65" s="40"/>
      <c r="C65" s="40"/>
      <c r="D65" s="41"/>
      <c r="E65" s="39" t="s">
        <v>57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1"/>
      <c r="U65" s="39" t="s">
        <v>65</v>
      </c>
      <c r="V65" s="40"/>
      <c r="W65" s="40"/>
      <c r="X65" s="40"/>
      <c r="Y65" s="41"/>
      <c r="Z65" s="39" t="s">
        <v>66</v>
      </c>
      <c r="AA65" s="40"/>
      <c r="AB65" s="40"/>
      <c r="AC65" s="40"/>
      <c r="AD65" s="41"/>
      <c r="AE65" s="39" t="s">
        <v>91</v>
      </c>
      <c r="AF65" s="40"/>
      <c r="AG65" s="40"/>
      <c r="AH65" s="41"/>
      <c r="AI65" s="47" t="s">
        <v>170</v>
      </c>
      <c r="AJ65" s="48"/>
      <c r="AK65" s="48"/>
      <c r="AL65" s="48"/>
      <c r="AM65" s="49"/>
      <c r="AN65" s="39" t="s">
        <v>67</v>
      </c>
      <c r="AO65" s="40"/>
      <c r="AP65" s="40"/>
      <c r="AQ65" s="40"/>
      <c r="AR65" s="41"/>
      <c r="AS65" s="39" t="s">
        <v>68</v>
      </c>
      <c r="AT65" s="40"/>
      <c r="AU65" s="40"/>
      <c r="AV65" s="40"/>
      <c r="AW65" s="41"/>
      <c r="AX65" s="39" t="s">
        <v>92</v>
      </c>
      <c r="AY65" s="40"/>
      <c r="AZ65" s="40"/>
      <c r="BA65" s="41"/>
      <c r="BB65" s="47" t="s">
        <v>170</v>
      </c>
      <c r="BC65" s="48"/>
      <c r="BD65" s="48"/>
      <c r="BE65" s="48"/>
      <c r="BF65" s="49"/>
      <c r="BG65" s="39" t="s">
        <v>58</v>
      </c>
      <c r="BH65" s="40"/>
      <c r="BI65" s="40"/>
      <c r="BJ65" s="40"/>
      <c r="BK65" s="41"/>
      <c r="BL65" s="39" t="s">
        <v>59</v>
      </c>
      <c r="BM65" s="40"/>
      <c r="BN65" s="40"/>
      <c r="BO65" s="40"/>
      <c r="BP65" s="41"/>
      <c r="BQ65" s="39" t="s">
        <v>93</v>
      </c>
      <c r="BR65" s="40"/>
      <c r="BS65" s="40"/>
      <c r="BT65" s="41"/>
      <c r="BU65" s="47" t="s">
        <v>170</v>
      </c>
      <c r="BV65" s="48"/>
      <c r="BW65" s="48"/>
      <c r="BX65" s="48"/>
      <c r="BY65" s="49"/>
      <c r="CA65" t="s">
        <v>25</v>
      </c>
    </row>
    <row r="66" spans="1:79" s="99" customFormat="1" ht="12.75" customHeight="1">
      <c r="A66" s="89">
        <v>2111</v>
      </c>
      <c r="B66" s="90"/>
      <c r="C66" s="90"/>
      <c r="D66" s="91"/>
      <c r="E66" s="92" t="s">
        <v>182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21487052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21487052</v>
      </c>
      <c r="AJ66" s="97"/>
      <c r="AK66" s="97"/>
      <c r="AL66" s="97"/>
      <c r="AM66" s="98"/>
      <c r="AN66" s="96">
        <v>17933582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17933582</v>
      </c>
      <c r="BC66" s="97"/>
      <c r="BD66" s="97"/>
      <c r="BE66" s="97"/>
      <c r="BF66" s="98"/>
      <c r="BG66" s="96">
        <v>14154500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14154500</v>
      </c>
      <c r="BV66" s="97"/>
      <c r="BW66" s="97"/>
      <c r="BX66" s="97"/>
      <c r="BY66" s="98"/>
      <c r="CA66" s="99" t="s">
        <v>26</v>
      </c>
    </row>
    <row r="67" spans="1:79" s="99" customFormat="1" ht="12.75" customHeight="1">
      <c r="A67" s="89">
        <v>2120</v>
      </c>
      <c r="B67" s="90"/>
      <c r="C67" s="90"/>
      <c r="D67" s="91"/>
      <c r="E67" s="92" t="s">
        <v>183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4730887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4730887</v>
      </c>
      <c r="AJ67" s="97"/>
      <c r="AK67" s="97"/>
      <c r="AL67" s="97"/>
      <c r="AM67" s="98"/>
      <c r="AN67" s="96">
        <v>4197418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4197418</v>
      </c>
      <c r="BC67" s="97"/>
      <c r="BD67" s="97"/>
      <c r="BE67" s="97"/>
      <c r="BF67" s="98"/>
      <c r="BG67" s="96">
        <v>3105000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3105000</v>
      </c>
      <c r="BV67" s="97"/>
      <c r="BW67" s="97"/>
      <c r="BX67" s="97"/>
      <c r="BY67" s="98"/>
    </row>
    <row r="68" spans="1:79" s="99" customFormat="1" ht="12.75" customHeight="1">
      <c r="A68" s="89">
        <v>2210</v>
      </c>
      <c r="B68" s="90"/>
      <c r="C68" s="90"/>
      <c r="D68" s="91"/>
      <c r="E68" s="92" t="s">
        <v>184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842082</v>
      </c>
      <c r="V68" s="97"/>
      <c r="W68" s="97"/>
      <c r="X68" s="97"/>
      <c r="Y68" s="98"/>
      <c r="Z68" s="96">
        <v>6166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848248</v>
      </c>
      <c r="AJ68" s="97"/>
      <c r="AK68" s="97"/>
      <c r="AL68" s="97"/>
      <c r="AM68" s="98"/>
      <c r="AN68" s="96">
        <v>2127431</v>
      </c>
      <c r="AO68" s="97"/>
      <c r="AP68" s="97"/>
      <c r="AQ68" s="97"/>
      <c r="AR68" s="98"/>
      <c r="AS68" s="96">
        <v>200000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2327431</v>
      </c>
      <c r="BC68" s="97"/>
      <c r="BD68" s="97"/>
      <c r="BE68" s="97"/>
      <c r="BF68" s="98"/>
      <c r="BG68" s="96">
        <v>1036175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1036175</v>
      </c>
      <c r="BV68" s="97"/>
      <c r="BW68" s="97"/>
      <c r="BX68" s="97"/>
      <c r="BY68" s="98"/>
    </row>
    <row r="69" spans="1:79" s="99" customFormat="1" ht="12.75" customHeight="1">
      <c r="A69" s="89">
        <v>2220</v>
      </c>
      <c r="B69" s="90"/>
      <c r="C69" s="90"/>
      <c r="D69" s="91"/>
      <c r="E69" s="92" t="s">
        <v>185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14769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14769</v>
      </c>
      <c r="AJ69" s="97"/>
      <c r="AK69" s="97"/>
      <c r="AL69" s="97"/>
      <c r="AM69" s="98"/>
      <c r="AN69" s="96">
        <v>3500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3500</v>
      </c>
      <c r="BC69" s="97"/>
      <c r="BD69" s="97"/>
      <c r="BE69" s="97"/>
      <c r="BF69" s="98"/>
      <c r="BG69" s="96">
        <v>35000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35000</v>
      </c>
      <c r="BV69" s="97"/>
      <c r="BW69" s="97"/>
      <c r="BX69" s="97"/>
      <c r="BY69" s="98"/>
    </row>
    <row r="70" spans="1:79" s="99" customFormat="1" ht="12.75" customHeight="1">
      <c r="A70" s="89">
        <v>2230</v>
      </c>
      <c r="B70" s="90"/>
      <c r="C70" s="90"/>
      <c r="D70" s="91"/>
      <c r="E70" s="92" t="s">
        <v>186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810798</v>
      </c>
      <c r="V70" s="97"/>
      <c r="W70" s="97"/>
      <c r="X70" s="97"/>
      <c r="Y70" s="98"/>
      <c r="Z70" s="96">
        <v>313667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1124465</v>
      </c>
      <c r="AJ70" s="97"/>
      <c r="AK70" s="97"/>
      <c r="AL70" s="97"/>
      <c r="AM70" s="98"/>
      <c r="AN70" s="96">
        <v>2125887</v>
      </c>
      <c r="AO70" s="97"/>
      <c r="AP70" s="97"/>
      <c r="AQ70" s="97"/>
      <c r="AR70" s="98"/>
      <c r="AS70" s="96">
        <v>1315000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3440887</v>
      </c>
      <c r="BC70" s="97"/>
      <c r="BD70" s="97"/>
      <c r="BE70" s="97"/>
      <c r="BF70" s="98"/>
      <c r="BG70" s="96">
        <v>2100000</v>
      </c>
      <c r="BH70" s="97"/>
      <c r="BI70" s="97"/>
      <c r="BJ70" s="97"/>
      <c r="BK70" s="98"/>
      <c r="BL70" s="96">
        <v>450000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2550000</v>
      </c>
      <c r="BV70" s="97"/>
      <c r="BW70" s="97"/>
      <c r="BX70" s="97"/>
      <c r="BY70" s="98"/>
    </row>
    <row r="71" spans="1:79" s="99" customFormat="1" ht="12.75" customHeight="1">
      <c r="A71" s="89">
        <v>2240</v>
      </c>
      <c r="B71" s="90"/>
      <c r="C71" s="90"/>
      <c r="D71" s="91"/>
      <c r="E71" s="92" t="s">
        <v>187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438448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438448</v>
      </c>
      <c r="AJ71" s="97"/>
      <c r="AK71" s="97"/>
      <c r="AL71" s="97"/>
      <c r="AM71" s="98"/>
      <c r="AN71" s="96">
        <v>1516535.08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1516535.08</v>
      </c>
      <c r="BC71" s="97"/>
      <c r="BD71" s="97"/>
      <c r="BE71" s="97"/>
      <c r="BF71" s="98"/>
      <c r="BG71" s="96">
        <v>1100000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1100000</v>
      </c>
      <c r="BV71" s="97"/>
      <c r="BW71" s="97"/>
      <c r="BX71" s="97"/>
      <c r="BY71" s="98"/>
    </row>
    <row r="72" spans="1:79" s="99" customFormat="1" ht="12.75" customHeight="1">
      <c r="A72" s="89">
        <v>2250</v>
      </c>
      <c r="B72" s="90"/>
      <c r="C72" s="90"/>
      <c r="D72" s="91"/>
      <c r="E72" s="92" t="s">
        <v>188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30144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30144</v>
      </c>
      <c r="AJ72" s="97"/>
      <c r="AK72" s="97"/>
      <c r="AL72" s="97"/>
      <c r="AM72" s="98"/>
      <c r="AN72" s="96">
        <v>96150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96150</v>
      </c>
      <c r="BC72" s="97"/>
      <c r="BD72" s="97"/>
      <c r="BE72" s="97"/>
      <c r="BF72" s="98"/>
      <c r="BG72" s="96">
        <v>122000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122000</v>
      </c>
      <c r="BV72" s="97"/>
      <c r="BW72" s="97"/>
      <c r="BX72" s="97"/>
      <c r="BY72" s="98"/>
    </row>
    <row r="73" spans="1:79" s="99" customFormat="1" ht="12.75" customHeight="1">
      <c r="A73" s="89">
        <v>2271</v>
      </c>
      <c r="B73" s="90"/>
      <c r="C73" s="90"/>
      <c r="D73" s="91"/>
      <c r="E73" s="92" t="s">
        <v>189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1042773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1042773</v>
      </c>
      <c r="AJ73" s="97"/>
      <c r="AK73" s="97"/>
      <c r="AL73" s="97"/>
      <c r="AM73" s="98"/>
      <c r="AN73" s="96">
        <v>1772968.33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1772968.33</v>
      </c>
      <c r="BC73" s="97"/>
      <c r="BD73" s="97"/>
      <c r="BE73" s="97"/>
      <c r="BF73" s="98"/>
      <c r="BG73" s="96">
        <v>2851900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2851900</v>
      </c>
      <c r="BV73" s="97"/>
      <c r="BW73" s="97"/>
      <c r="BX73" s="97"/>
      <c r="BY73" s="98"/>
    </row>
    <row r="74" spans="1:79" s="99" customFormat="1" ht="12.75" customHeight="1">
      <c r="A74" s="89">
        <v>2272</v>
      </c>
      <c r="B74" s="90"/>
      <c r="C74" s="90"/>
      <c r="D74" s="91"/>
      <c r="E74" s="92" t="s">
        <v>190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128291</v>
      </c>
      <c r="V74" s="97"/>
      <c r="W74" s="97"/>
      <c r="X74" s="97"/>
      <c r="Y74" s="98"/>
      <c r="Z74" s="96">
        <v>0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128291</v>
      </c>
      <c r="AJ74" s="97"/>
      <c r="AK74" s="97"/>
      <c r="AL74" s="97"/>
      <c r="AM74" s="98"/>
      <c r="AN74" s="96">
        <v>247350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247350</v>
      </c>
      <c r="BC74" s="97"/>
      <c r="BD74" s="97"/>
      <c r="BE74" s="97"/>
      <c r="BF74" s="98"/>
      <c r="BG74" s="96">
        <v>268000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268000</v>
      </c>
      <c r="BV74" s="97"/>
      <c r="BW74" s="97"/>
      <c r="BX74" s="97"/>
      <c r="BY74" s="98"/>
    </row>
    <row r="75" spans="1:79" s="99" customFormat="1" ht="12.75" customHeight="1">
      <c r="A75" s="89">
        <v>2273</v>
      </c>
      <c r="B75" s="90"/>
      <c r="C75" s="90"/>
      <c r="D75" s="91"/>
      <c r="E75" s="92" t="s">
        <v>191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368435</v>
      </c>
      <c r="V75" s="97"/>
      <c r="W75" s="97"/>
      <c r="X75" s="97"/>
      <c r="Y75" s="98"/>
      <c r="Z75" s="96">
        <v>0</v>
      </c>
      <c r="AA75" s="97"/>
      <c r="AB75" s="97"/>
      <c r="AC75" s="97"/>
      <c r="AD75" s="98"/>
      <c r="AE75" s="96">
        <v>0</v>
      </c>
      <c r="AF75" s="97"/>
      <c r="AG75" s="97"/>
      <c r="AH75" s="98"/>
      <c r="AI75" s="96">
        <f>IF(ISNUMBER(U75),U75,0)+IF(ISNUMBER(Z75),Z75,0)</f>
        <v>368435</v>
      </c>
      <c r="AJ75" s="97"/>
      <c r="AK75" s="97"/>
      <c r="AL75" s="97"/>
      <c r="AM75" s="98"/>
      <c r="AN75" s="96">
        <v>1385000</v>
      </c>
      <c r="AO75" s="97"/>
      <c r="AP75" s="97"/>
      <c r="AQ75" s="97"/>
      <c r="AR75" s="98"/>
      <c r="AS75" s="96">
        <v>0</v>
      </c>
      <c r="AT75" s="97"/>
      <c r="AU75" s="97"/>
      <c r="AV75" s="97"/>
      <c r="AW75" s="98"/>
      <c r="AX75" s="96">
        <v>0</v>
      </c>
      <c r="AY75" s="97"/>
      <c r="AZ75" s="97"/>
      <c r="BA75" s="98"/>
      <c r="BB75" s="96">
        <f>IF(ISNUMBER(AN75),AN75,0)+IF(ISNUMBER(AS75),AS75,0)</f>
        <v>1385000</v>
      </c>
      <c r="BC75" s="97"/>
      <c r="BD75" s="97"/>
      <c r="BE75" s="97"/>
      <c r="BF75" s="98"/>
      <c r="BG75" s="96">
        <v>2256440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2256440</v>
      </c>
      <c r="BV75" s="97"/>
      <c r="BW75" s="97"/>
      <c r="BX75" s="97"/>
      <c r="BY75" s="98"/>
    </row>
    <row r="76" spans="1:79" s="99" customFormat="1" ht="12.75" customHeight="1">
      <c r="A76" s="89">
        <v>2274</v>
      </c>
      <c r="B76" s="90"/>
      <c r="C76" s="90"/>
      <c r="D76" s="91"/>
      <c r="E76" s="92" t="s">
        <v>192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6">
        <v>967824</v>
      </c>
      <c r="V76" s="97"/>
      <c r="W76" s="97"/>
      <c r="X76" s="97"/>
      <c r="Y76" s="98"/>
      <c r="Z76" s="96">
        <v>0</v>
      </c>
      <c r="AA76" s="97"/>
      <c r="AB76" s="97"/>
      <c r="AC76" s="97"/>
      <c r="AD76" s="98"/>
      <c r="AE76" s="96">
        <v>0</v>
      </c>
      <c r="AF76" s="97"/>
      <c r="AG76" s="97"/>
      <c r="AH76" s="98"/>
      <c r="AI76" s="96">
        <f>IF(ISNUMBER(U76),U76,0)+IF(ISNUMBER(Z76),Z76,0)</f>
        <v>967824</v>
      </c>
      <c r="AJ76" s="97"/>
      <c r="AK76" s="97"/>
      <c r="AL76" s="97"/>
      <c r="AM76" s="98"/>
      <c r="AN76" s="96">
        <v>4166400</v>
      </c>
      <c r="AO76" s="97"/>
      <c r="AP76" s="97"/>
      <c r="AQ76" s="97"/>
      <c r="AR76" s="98"/>
      <c r="AS76" s="96">
        <v>0</v>
      </c>
      <c r="AT76" s="97"/>
      <c r="AU76" s="97"/>
      <c r="AV76" s="97"/>
      <c r="AW76" s="98"/>
      <c r="AX76" s="96">
        <v>0</v>
      </c>
      <c r="AY76" s="97"/>
      <c r="AZ76" s="97"/>
      <c r="BA76" s="98"/>
      <c r="BB76" s="96">
        <f>IF(ISNUMBER(AN76),AN76,0)+IF(ISNUMBER(AS76),AS76,0)</f>
        <v>4166400</v>
      </c>
      <c r="BC76" s="97"/>
      <c r="BD76" s="97"/>
      <c r="BE76" s="97"/>
      <c r="BF76" s="98"/>
      <c r="BG76" s="96">
        <v>5850690</v>
      </c>
      <c r="BH76" s="97"/>
      <c r="BI76" s="97"/>
      <c r="BJ76" s="97"/>
      <c r="BK76" s="98"/>
      <c r="BL76" s="96">
        <v>0</v>
      </c>
      <c r="BM76" s="97"/>
      <c r="BN76" s="97"/>
      <c r="BO76" s="97"/>
      <c r="BP76" s="98"/>
      <c r="BQ76" s="96">
        <v>0</v>
      </c>
      <c r="BR76" s="97"/>
      <c r="BS76" s="97"/>
      <c r="BT76" s="98"/>
      <c r="BU76" s="96">
        <f>IF(ISNUMBER(BG76),BG76,0)+IF(ISNUMBER(BL76),BL76,0)</f>
        <v>5850690</v>
      </c>
      <c r="BV76" s="97"/>
      <c r="BW76" s="97"/>
      <c r="BX76" s="97"/>
      <c r="BY76" s="98"/>
    </row>
    <row r="77" spans="1:79" s="99" customFormat="1" ht="25.5" customHeight="1">
      <c r="A77" s="89">
        <v>2275</v>
      </c>
      <c r="B77" s="90"/>
      <c r="C77" s="90"/>
      <c r="D77" s="91"/>
      <c r="E77" s="92" t="s">
        <v>193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4"/>
      <c r="U77" s="96">
        <v>30763</v>
      </c>
      <c r="V77" s="97"/>
      <c r="W77" s="97"/>
      <c r="X77" s="97"/>
      <c r="Y77" s="98"/>
      <c r="Z77" s="96">
        <v>0</v>
      </c>
      <c r="AA77" s="97"/>
      <c r="AB77" s="97"/>
      <c r="AC77" s="97"/>
      <c r="AD77" s="98"/>
      <c r="AE77" s="96">
        <v>0</v>
      </c>
      <c r="AF77" s="97"/>
      <c r="AG77" s="97"/>
      <c r="AH77" s="98"/>
      <c r="AI77" s="96">
        <f>IF(ISNUMBER(U77),U77,0)+IF(ISNUMBER(Z77),Z77,0)</f>
        <v>30763</v>
      </c>
      <c r="AJ77" s="97"/>
      <c r="AK77" s="97"/>
      <c r="AL77" s="97"/>
      <c r="AM77" s="98"/>
      <c r="AN77" s="96">
        <v>1144892</v>
      </c>
      <c r="AO77" s="97"/>
      <c r="AP77" s="97"/>
      <c r="AQ77" s="97"/>
      <c r="AR77" s="98"/>
      <c r="AS77" s="96">
        <v>0</v>
      </c>
      <c r="AT77" s="97"/>
      <c r="AU77" s="97"/>
      <c r="AV77" s="97"/>
      <c r="AW77" s="98"/>
      <c r="AX77" s="96">
        <v>0</v>
      </c>
      <c r="AY77" s="97"/>
      <c r="AZ77" s="97"/>
      <c r="BA77" s="98"/>
      <c r="BB77" s="96">
        <f>IF(ISNUMBER(AN77),AN77,0)+IF(ISNUMBER(AS77),AS77,0)</f>
        <v>1144892</v>
      </c>
      <c r="BC77" s="97"/>
      <c r="BD77" s="97"/>
      <c r="BE77" s="97"/>
      <c r="BF77" s="98"/>
      <c r="BG77" s="96">
        <v>182700</v>
      </c>
      <c r="BH77" s="97"/>
      <c r="BI77" s="97"/>
      <c r="BJ77" s="97"/>
      <c r="BK77" s="98"/>
      <c r="BL77" s="96">
        <v>0</v>
      </c>
      <c r="BM77" s="97"/>
      <c r="BN77" s="97"/>
      <c r="BO77" s="97"/>
      <c r="BP77" s="98"/>
      <c r="BQ77" s="96">
        <v>0</v>
      </c>
      <c r="BR77" s="97"/>
      <c r="BS77" s="97"/>
      <c r="BT77" s="98"/>
      <c r="BU77" s="96">
        <f>IF(ISNUMBER(BG77),BG77,0)+IF(ISNUMBER(BL77),BL77,0)</f>
        <v>182700</v>
      </c>
      <c r="BV77" s="97"/>
      <c r="BW77" s="97"/>
      <c r="BX77" s="97"/>
      <c r="BY77" s="98"/>
    </row>
    <row r="78" spans="1:79" s="99" customFormat="1" ht="38.25" customHeight="1">
      <c r="A78" s="89">
        <v>2282</v>
      </c>
      <c r="B78" s="90"/>
      <c r="C78" s="90"/>
      <c r="D78" s="91"/>
      <c r="E78" s="92" t="s">
        <v>194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4"/>
      <c r="U78" s="96">
        <v>4384</v>
      </c>
      <c r="V78" s="97"/>
      <c r="W78" s="97"/>
      <c r="X78" s="97"/>
      <c r="Y78" s="98"/>
      <c r="Z78" s="96">
        <v>0</v>
      </c>
      <c r="AA78" s="97"/>
      <c r="AB78" s="97"/>
      <c r="AC78" s="97"/>
      <c r="AD78" s="98"/>
      <c r="AE78" s="96">
        <v>0</v>
      </c>
      <c r="AF78" s="97"/>
      <c r="AG78" s="97"/>
      <c r="AH78" s="98"/>
      <c r="AI78" s="96">
        <f>IF(ISNUMBER(U78),U78,0)+IF(ISNUMBER(Z78),Z78,0)</f>
        <v>4384</v>
      </c>
      <c r="AJ78" s="97"/>
      <c r="AK78" s="97"/>
      <c r="AL78" s="97"/>
      <c r="AM78" s="98"/>
      <c r="AN78" s="96">
        <v>20965</v>
      </c>
      <c r="AO78" s="97"/>
      <c r="AP78" s="97"/>
      <c r="AQ78" s="97"/>
      <c r="AR78" s="98"/>
      <c r="AS78" s="96">
        <v>0</v>
      </c>
      <c r="AT78" s="97"/>
      <c r="AU78" s="97"/>
      <c r="AV78" s="97"/>
      <c r="AW78" s="98"/>
      <c r="AX78" s="96">
        <v>0</v>
      </c>
      <c r="AY78" s="97"/>
      <c r="AZ78" s="97"/>
      <c r="BA78" s="98"/>
      <c r="BB78" s="96">
        <f>IF(ISNUMBER(AN78),AN78,0)+IF(ISNUMBER(AS78),AS78,0)</f>
        <v>20965</v>
      </c>
      <c r="BC78" s="97"/>
      <c r="BD78" s="97"/>
      <c r="BE78" s="97"/>
      <c r="BF78" s="98"/>
      <c r="BG78" s="96">
        <v>21000</v>
      </c>
      <c r="BH78" s="97"/>
      <c r="BI78" s="97"/>
      <c r="BJ78" s="97"/>
      <c r="BK78" s="98"/>
      <c r="BL78" s="96">
        <v>0</v>
      </c>
      <c r="BM78" s="97"/>
      <c r="BN78" s="97"/>
      <c r="BO78" s="97"/>
      <c r="BP78" s="98"/>
      <c r="BQ78" s="96">
        <v>0</v>
      </c>
      <c r="BR78" s="97"/>
      <c r="BS78" s="97"/>
      <c r="BT78" s="98"/>
      <c r="BU78" s="96">
        <f>IF(ISNUMBER(BG78),BG78,0)+IF(ISNUMBER(BL78),BL78,0)</f>
        <v>21000</v>
      </c>
      <c r="BV78" s="97"/>
      <c r="BW78" s="97"/>
      <c r="BX78" s="97"/>
      <c r="BY78" s="98"/>
    </row>
    <row r="79" spans="1:79" s="99" customFormat="1" ht="12.75" customHeight="1">
      <c r="A79" s="89">
        <v>2800</v>
      </c>
      <c r="B79" s="90"/>
      <c r="C79" s="90"/>
      <c r="D79" s="91"/>
      <c r="E79" s="92" t="s">
        <v>195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4"/>
      <c r="U79" s="96">
        <v>22302</v>
      </c>
      <c r="V79" s="97"/>
      <c r="W79" s="97"/>
      <c r="X79" s="97"/>
      <c r="Y79" s="98"/>
      <c r="Z79" s="96">
        <v>0</v>
      </c>
      <c r="AA79" s="97"/>
      <c r="AB79" s="97"/>
      <c r="AC79" s="97"/>
      <c r="AD79" s="98"/>
      <c r="AE79" s="96">
        <v>0</v>
      </c>
      <c r="AF79" s="97"/>
      <c r="AG79" s="97"/>
      <c r="AH79" s="98"/>
      <c r="AI79" s="96">
        <f>IF(ISNUMBER(U79),U79,0)+IF(ISNUMBER(Z79),Z79,0)</f>
        <v>22302</v>
      </c>
      <c r="AJ79" s="97"/>
      <c r="AK79" s="97"/>
      <c r="AL79" s="97"/>
      <c r="AM79" s="98"/>
      <c r="AN79" s="96">
        <v>5285</v>
      </c>
      <c r="AO79" s="97"/>
      <c r="AP79" s="97"/>
      <c r="AQ79" s="97"/>
      <c r="AR79" s="98"/>
      <c r="AS79" s="96">
        <v>0</v>
      </c>
      <c r="AT79" s="97"/>
      <c r="AU79" s="97"/>
      <c r="AV79" s="97"/>
      <c r="AW79" s="98"/>
      <c r="AX79" s="96">
        <v>0</v>
      </c>
      <c r="AY79" s="97"/>
      <c r="AZ79" s="97"/>
      <c r="BA79" s="98"/>
      <c r="BB79" s="96">
        <f>IF(ISNUMBER(AN79),AN79,0)+IF(ISNUMBER(AS79),AS79,0)</f>
        <v>5285</v>
      </c>
      <c r="BC79" s="97"/>
      <c r="BD79" s="97"/>
      <c r="BE79" s="97"/>
      <c r="BF79" s="98"/>
      <c r="BG79" s="96">
        <v>8000</v>
      </c>
      <c r="BH79" s="97"/>
      <c r="BI79" s="97"/>
      <c r="BJ79" s="97"/>
      <c r="BK79" s="98"/>
      <c r="BL79" s="96">
        <v>0</v>
      </c>
      <c r="BM79" s="97"/>
      <c r="BN79" s="97"/>
      <c r="BO79" s="97"/>
      <c r="BP79" s="98"/>
      <c r="BQ79" s="96">
        <v>0</v>
      </c>
      <c r="BR79" s="97"/>
      <c r="BS79" s="97"/>
      <c r="BT79" s="98"/>
      <c r="BU79" s="96">
        <f>IF(ISNUMBER(BG79),BG79,0)+IF(ISNUMBER(BL79),BL79,0)</f>
        <v>8000</v>
      </c>
      <c r="BV79" s="97"/>
      <c r="BW79" s="97"/>
      <c r="BX79" s="97"/>
      <c r="BY79" s="98"/>
    </row>
    <row r="80" spans="1:79" s="99" customFormat="1" ht="25.5" customHeight="1">
      <c r="A80" s="89">
        <v>3110</v>
      </c>
      <c r="B80" s="90"/>
      <c r="C80" s="90"/>
      <c r="D80" s="91"/>
      <c r="E80" s="92" t="s">
        <v>196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4"/>
      <c r="U80" s="96">
        <v>0</v>
      </c>
      <c r="V80" s="97"/>
      <c r="W80" s="97"/>
      <c r="X80" s="97"/>
      <c r="Y80" s="98"/>
      <c r="Z80" s="96">
        <v>274293</v>
      </c>
      <c r="AA80" s="97"/>
      <c r="AB80" s="97"/>
      <c r="AC80" s="97"/>
      <c r="AD80" s="98"/>
      <c r="AE80" s="96">
        <v>248645</v>
      </c>
      <c r="AF80" s="97"/>
      <c r="AG80" s="97"/>
      <c r="AH80" s="98"/>
      <c r="AI80" s="96">
        <f>IF(ISNUMBER(U80),U80,0)+IF(ISNUMBER(Z80),Z80,0)</f>
        <v>274293</v>
      </c>
      <c r="AJ80" s="97"/>
      <c r="AK80" s="97"/>
      <c r="AL80" s="97"/>
      <c r="AM80" s="98"/>
      <c r="AN80" s="96">
        <v>0</v>
      </c>
      <c r="AO80" s="97"/>
      <c r="AP80" s="97"/>
      <c r="AQ80" s="97"/>
      <c r="AR80" s="98"/>
      <c r="AS80" s="96">
        <v>87100</v>
      </c>
      <c r="AT80" s="97"/>
      <c r="AU80" s="97"/>
      <c r="AV80" s="97"/>
      <c r="AW80" s="98"/>
      <c r="AX80" s="96">
        <v>0</v>
      </c>
      <c r="AY80" s="97"/>
      <c r="AZ80" s="97"/>
      <c r="BA80" s="98"/>
      <c r="BB80" s="96">
        <f>IF(ISNUMBER(AN80),AN80,0)+IF(ISNUMBER(AS80),AS80,0)</f>
        <v>87100</v>
      </c>
      <c r="BC80" s="97"/>
      <c r="BD80" s="97"/>
      <c r="BE80" s="97"/>
      <c r="BF80" s="98"/>
      <c r="BG80" s="96">
        <v>0</v>
      </c>
      <c r="BH80" s="97"/>
      <c r="BI80" s="97"/>
      <c r="BJ80" s="97"/>
      <c r="BK80" s="98"/>
      <c r="BL80" s="96">
        <v>0</v>
      </c>
      <c r="BM80" s="97"/>
      <c r="BN80" s="97"/>
      <c r="BO80" s="97"/>
      <c r="BP80" s="98"/>
      <c r="BQ80" s="96">
        <v>0</v>
      </c>
      <c r="BR80" s="97"/>
      <c r="BS80" s="97"/>
      <c r="BT80" s="98"/>
      <c r="BU80" s="96">
        <f>IF(ISNUMBER(BG80),BG80,0)+IF(ISNUMBER(BL80),BL80,0)</f>
        <v>0</v>
      </c>
      <c r="BV80" s="97"/>
      <c r="BW80" s="97"/>
      <c r="BX80" s="97"/>
      <c r="BY80" s="98"/>
    </row>
    <row r="81" spans="1:79" s="99" customFormat="1" ht="12.75" customHeight="1">
      <c r="A81" s="89">
        <v>3132</v>
      </c>
      <c r="B81" s="90"/>
      <c r="C81" s="90"/>
      <c r="D81" s="91"/>
      <c r="E81" s="92" t="s">
        <v>197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4"/>
      <c r="U81" s="96">
        <v>0</v>
      </c>
      <c r="V81" s="97"/>
      <c r="W81" s="97"/>
      <c r="X81" s="97"/>
      <c r="Y81" s="98"/>
      <c r="Z81" s="96">
        <v>0</v>
      </c>
      <c r="AA81" s="97"/>
      <c r="AB81" s="97"/>
      <c r="AC81" s="97"/>
      <c r="AD81" s="98"/>
      <c r="AE81" s="96">
        <v>0</v>
      </c>
      <c r="AF81" s="97"/>
      <c r="AG81" s="97"/>
      <c r="AH81" s="98"/>
      <c r="AI81" s="96">
        <f>IF(ISNUMBER(U81),U81,0)+IF(ISNUMBER(Z81),Z81,0)</f>
        <v>0</v>
      </c>
      <c r="AJ81" s="97"/>
      <c r="AK81" s="97"/>
      <c r="AL81" s="97"/>
      <c r="AM81" s="98"/>
      <c r="AN81" s="96">
        <v>0</v>
      </c>
      <c r="AO81" s="97"/>
      <c r="AP81" s="97"/>
      <c r="AQ81" s="97"/>
      <c r="AR81" s="98"/>
      <c r="AS81" s="96">
        <v>0</v>
      </c>
      <c r="AT81" s="97"/>
      <c r="AU81" s="97"/>
      <c r="AV81" s="97"/>
      <c r="AW81" s="98"/>
      <c r="AX81" s="96">
        <v>0</v>
      </c>
      <c r="AY81" s="97"/>
      <c r="AZ81" s="97"/>
      <c r="BA81" s="98"/>
      <c r="BB81" s="96">
        <f>IF(ISNUMBER(AN81),AN81,0)+IF(ISNUMBER(AS81),AS81,0)</f>
        <v>0</v>
      </c>
      <c r="BC81" s="97"/>
      <c r="BD81" s="97"/>
      <c r="BE81" s="97"/>
      <c r="BF81" s="98"/>
      <c r="BG81" s="96">
        <v>0</v>
      </c>
      <c r="BH81" s="97"/>
      <c r="BI81" s="97"/>
      <c r="BJ81" s="97"/>
      <c r="BK81" s="98"/>
      <c r="BL81" s="96">
        <v>1061606</v>
      </c>
      <c r="BM81" s="97"/>
      <c r="BN81" s="97"/>
      <c r="BO81" s="97"/>
      <c r="BP81" s="98"/>
      <c r="BQ81" s="96">
        <v>0</v>
      </c>
      <c r="BR81" s="97"/>
      <c r="BS81" s="97"/>
      <c r="BT81" s="98"/>
      <c r="BU81" s="96">
        <f>IF(ISNUMBER(BG81),BG81,0)+IF(ISNUMBER(BL81),BL81,0)</f>
        <v>1061606</v>
      </c>
      <c r="BV81" s="97"/>
      <c r="BW81" s="97"/>
      <c r="BX81" s="97"/>
      <c r="BY81" s="98"/>
    </row>
    <row r="82" spans="1:79" s="6" customFormat="1" ht="12.75" customHeight="1">
      <c r="A82" s="86"/>
      <c r="B82" s="87"/>
      <c r="C82" s="87"/>
      <c r="D82" s="88"/>
      <c r="E82" s="100" t="s">
        <v>147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2"/>
      <c r="U82" s="104">
        <v>30918952</v>
      </c>
      <c r="V82" s="105"/>
      <c r="W82" s="105"/>
      <c r="X82" s="105"/>
      <c r="Y82" s="106"/>
      <c r="Z82" s="104">
        <v>594126</v>
      </c>
      <c r="AA82" s="105"/>
      <c r="AB82" s="105"/>
      <c r="AC82" s="105"/>
      <c r="AD82" s="106"/>
      <c r="AE82" s="104">
        <v>248645</v>
      </c>
      <c r="AF82" s="105"/>
      <c r="AG82" s="105"/>
      <c r="AH82" s="106"/>
      <c r="AI82" s="104">
        <f>IF(ISNUMBER(U82),U82,0)+IF(ISNUMBER(Z82),Z82,0)</f>
        <v>31513078</v>
      </c>
      <c r="AJ82" s="105"/>
      <c r="AK82" s="105"/>
      <c r="AL82" s="105"/>
      <c r="AM82" s="106"/>
      <c r="AN82" s="104">
        <v>36743363.409999996</v>
      </c>
      <c r="AO82" s="105"/>
      <c r="AP82" s="105"/>
      <c r="AQ82" s="105"/>
      <c r="AR82" s="106"/>
      <c r="AS82" s="104">
        <v>1602100</v>
      </c>
      <c r="AT82" s="105"/>
      <c r="AU82" s="105"/>
      <c r="AV82" s="105"/>
      <c r="AW82" s="106"/>
      <c r="AX82" s="104">
        <v>0</v>
      </c>
      <c r="AY82" s="105"/>
      <c r="AZ82" s="105"/>
      <c r="BA82" s="106"/>
      <c r="BB82" s="104">
        <f>IF(ISNUMBER(AN82),AN82,0)+IF(ISNUMBER(AS82),AS82,0)</f>
        <v>38345463.409999996</v>
      </c>
      <c r="BC82" s="105"/>
      <c r="BD82" s="105"/>
      <c r="BE82" s="105"/>
      <c r="BF82" s="106"/>
      <c r="BG82" s="104">
        <v>33091405</v>
      </c>
      <c r="BH82" s="105"/>
      <c r="BI82" s="105"/>
      <c r="BJ82" s="105"/>
      <c r="BK82" s="106"/>
      <c r="BL82" s="104">
        <v>1511606</v>
      </c>
      <c r="BM82" s="105"/>
      <c r="BN82" s="105"/>
      <c r="BO82" s="105"/>
      <c r="BP82" s="106"/>
      <c r="BQ82" s="104">
        <v>0</v>
      </c>
      <c r="BR82" s="105"/>
      <c r="BS82" s="105"/>
      <c r="BT82" s="106"/>
      <c r="BU82" s="104">
        <f>IF(ISNUMBER(BG82),BG82,0)+IF(ISNUMBER(BL82),BL82,0)</f>
        <v>34603011</v>
      </c>
      <c r="BV82" s="105"/>
      <c r="BW82" s="105"/>
      <c r="BX82" s="105"/>
      <c r="BY82" s="106"/>
    </row>
    <row r="84" spans="1:79" ht="14.25" customHeight="1">
      <c r="A84" s="29" t="s">
        <v>257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>
      <c r="A85" s="44" t="s">
        <v>244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>
      <c r="A86" s="62" t="s">
        <v>119</v>
      </c>
      <c r="B86" s="63"/>
      <c r="C86" s="63"/>
      <c r="D86" s="63"/>
      <c r="E86" s="64"/>
      <c r="F86" s="27" t="s">
        <v>19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36" t="s">
        <v>245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248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36" t="s">
        <v>255</v>
      </c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8"/>
    </row>
    <row r="87" spans="1:79" ht="51.75" customHeight="1">
      <c r="A87" s="65"/>
      <c r="B87" s="66"/>
      <c r="C87" s="66"/>
      <c r="D87" s="66"/>
      <c r="E87" s="6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1" t="s">
        <v>116</v>
      </c>
      <c r="AF87" s="52"/>
      <c r="AG87" s="52"/>
      <c r="AH87" s="53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1" t="s">
        <v>116</v>
      </c>
      <c r="AY87" s="52"/>
      <c r="AZ87" s="52"/>
      <c r="BA87" s="53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36" t="s">
        <v>3</v>
      </c>
      <c r="BM87" s="37"/>
      <c r="BN87" s="37"/>
      <c r="BO87" s="37"/>
      <c r="BP87" s="38"/>
      <c r="BQ87" s="51" t="s">
        <v>116</v>
      </c>
      <c r="BR87" s="52"/>
      <c r="BS87" s="52"/>
      <c r="BT87" s="53"/>
      <c r="BU87" s="27" t="s">
        <v>97</v>
      </c>
      <c r="BV87" s="27"/>
      <c r="BW87" s="27"/>
      <c r="BX87" s="27"/>
      <c r="BY87" s="27"/>
    </row>
    <row r="88" spans="1:79" ht="15" customHeight="1">
      <c r="A88" s="36">
        <v>1</v>
      </c>
      <c r="B88" s="37"/>
      <c r="C88" s="37"/>
      <c r="D88" s="37"/>
      <c r="E88" s="38"/>
      <c r="F88" s="36">
        <v>2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36">
        <v>9</v>
      </c>
      <c r="AY88" s="37"/>
      <c r="AZ88" s="37"/>
      <c r="BA88" s="38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36">
        <v>12</v>
      </c>
      <c r="BM88" s="37"/>
      <c r="BN88" s="37"/>
      <c r="BO88" s="37"/>
      <c r="BP88" s="38"/>
      <c r="BQ88" s="36">
        <v>13</v>
      </c>
      <c r="BR88" s="37"/>
      <c r="BS88" s="37"/>
      <c r="BT88" s="38"/>
      <c r="BU88" s="27">
        <v>14</v>
      </c>
      <c r="BV88" s="27"/>
      <c r="BW88" s="27"/>
      <c r="BX88" s="27"/>
      <c r="BY88" s="27"/>
    </row>
    <row r="89" spans="1:79" s="1" customFormat="1" ht="13.5" hidden="1" customHeight="1">
      <c r="A89" s="39" t="s">
        <v>64</v>
      </c>
      <c r="B89" s="40"/>
      <c r="C89" s="40"/>
      <c r="D89" s="40"/>
      <c r="E89" s="41"/>
      <c r="F89" s="39" t="s">
        <v>57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39" t="s">
        <v>65</v>
      </c>
      <c r="V89" s="40"/>
      <c r="W89" s="40"/>
      <c r="X89" s="40"/>
      <c r="Y89" s="41"/>
      <c r="Z89" s="39" t="s">
        <v>66</v>
      </c>
      <c r="AA89" s="40"/>
      <c r="AB89" s="40"/>
      <c r="AC89" s="40"/>
      <c r="AD89" s="41"/>
      <c r="AE89" s="39" t="s">
        <v>91</v>
      </c>
      <c r="AF89" s="40"/>
      <c r="AG89" s="40"/>
      <c r="AH89" s="41"/>
      <c r="AI89" s="47" t="s">
        <v>170</v>
      </c>
      <c r="AJ89" s="48"/>
      <c r="AK89" s="48"/>
      <c r="AL89" s="48"/>
      <c r="AM89" s="49"/>
      <c r="AN89" s="39" t="s">
        <v>67</v>
      </c>
      <c r="AO89" s="40"/>
      <c r="AP89" s="40"/>
      <c r="AQ89" s="40"/>
      <c r="AR89" s="41"/>
      <c r="AS89" s="39" t="s">
        <v>68</v>
      </c>
      <c r="AT89" s="40"/>
      <c r="AU89" s="40"/>
      <c r="AV89" s="40"/>
      <c r="AW89" s="41"/>
      <c r="AX89" s="39" t="s">
        <v>92</v>
      </c>
      <c r="AY89" s="40"/>
      <c r="AZ89" s="40"/>
      <c r="BA89" s="41"/>
      <c r="BB89" s="47" t="s">
        <v>170</v>
      </c>
      <c r="BC89" s="48"/>
      <c r="BD89" s="48"/>
      <c r="BE89" s="48"/>
      <c r="BF89" s="49"/>
      <c r="BG89" s="39" t="s">
        <v>58</v>
      </c>
      <c r="BH89" s="40"/>
      <c r="BI89" s="40"/>
      <c r="BJ89" s="40"/>
      <c r="BK89" s="41"/>
      <c r="BL89" s="39" t="s">
        <v>59</v>
      </c>
      <c r="BM89" s="40"/>
      <c r="BN89" s="40"/>
      <c r="BO89" s="40"/>
      <c r="BP89" s="41"/>
      <c r="BQ89" s="39" t="s">
        <v>93</v>
      </c>
      <c r="BR89" s="40"/>
      <c r="BS89" s="40"/>
      <c r="BT89" s="41"/>
      <c r="BU89" s="50" t="s">
        <v>170</v>
      </c>
      <c r="BV89" s="50"/>
      <c r="BW89" s="50"/>
      <c r="BX89" s="50"/>
      <c r="BY89" s="50"/>
      <c r="CA89" t="s">
        <v>27</v>
      </c>
    </row>
    <row r="90" spans="1:79" s="6" customFormat="1" ht="12.75" customHeight="1">
      <c r="A90" s="86"/>
      <c r="B90" s="87"/>
      <c r="C90" s="87"/>
      <c r="D90" s="87"/>
      <c r="E90" s="88"/>
      <c r="F90" s="86" t="s">
        <v>147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8"/>
      <c r="U90" s="104"/>
      <c r="V90" s="105"/>
      <c r="W90" s="105"/>
      <c r="X90" s="105"/>
      <c r="Y90" s="106"/>
      <c r="Z90" s="104"/>
      <c r="AA90" s="105"/>
      <c r="AB90" s="105"/>
      <c r="AC90" s="105"/>
      <c r="AD90" s="106"/>
      <c r="AE90" s="104"/>
      <c r="AF90" s="105"/>
      <c r="AG90" s="105"/>
      <c r="AH90" s="106"/>
      <c r="AI90" s="104">
        <f>IF(ISNUMBER(U90),U90,0)+IF(ISNUMBER(Z90),Z90,0)</f>
        <v>0</v>
      </c>
      <c r="AJ90" s="105"/>
      <c r="AK90" s="105"/>
      <c r="AL90" s="105"/>
      <c r="AM90" s="106"/>
      <c r="AN90" s="104"/>
      <c r="AO90" s="105"/>
      <c r="AP90" s="105"/>
      <c r="AQ90" s="105"/>
      <c r="AR90" s="106"/>
      <c r="AS90" s="104"/>
      <c r="AT90" s="105"/>
      <c r="AU90" s="105"/>
      <c r="AV90" s="105"/>
      <c r="AW90" s="106"/>
      <c r="AX90" s="104"/>
      <c r="AY90" s="105"/>
      <c r="AZ90" s="105"/>
      <c r="BA90" s="106"/>
      <c r="BB90" s="104">
        <f>IF(ISNUMBER(AN90),AN90,0)+IF(ISNUMBER(AS90),AS90,0)</f>
        <v>0</v>
      </c>
      <c r="BC90" s="105"/>
      <c r="BD90" s="105"/>
      <c r="BE90" s="105"/>
      <c r="BF90" s="106"/>
      <c r="BG90" s="104"/>
      <c r="BH90" s="105"/>
      <c r="BI90" s="105"/>
      <c r="BJ90" s="105"/>
      <c r="BK90" s="106"/>
      <c r="BL90" s="104"/>
      <c r="BM90" s="105"/>
      <c r="BN90" s="105"/>
      <c r="BO90" s="105"/>
      <c r="BP90" s="106"/>
      <c r="BQ90" s="104"/>
      <c r="BR90" s="105"/>
      <c r="BS90" s="105"/>
      <c r="BT90" s="106"/>
      <c r="BU90" s="104">
        <f>IF(ISNUMBER(BG90),BG90,0)+IF(ISNUMBER(BL90),BL90,0)</f>
        <v>0</v>
      </c>
      <c r="BV90" s="105"/>
      <c r="BW90" s="105"/>
      <c r="BX90" s="105"/>
      <c r="BY90" s="106"/>
      <c r="CA90" s="6" t="s">
        <v>28</v>
      </c>
    </row>
    <row r="92" spans="1:79" ht="14.25" customHeight="1">
      <c r="A92" s="29" t="s">
        <v>272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>
      <c r="A93" s="44" t="s">
        <v>244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</row>
    <row r="94" spans="1:79" ht="23.1" customHeight="1">
      <c r="A94" s="62" t="s">
        <v>118</v>
      </c>
      <c r="B94" s="63"/>
      <c r="C94" s="63"/>
      <c r="D94" s="64"/>
      <c r="E94" s="54" t="s">
        <v>19</v>
      </c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6"/>
      <c r="X94" s="36" t="s">
        <v>266</v>
      </c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8"/>
      <c r="AR94" s="27" t="s">
        <v>271</v>
      </c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</row>
    <row r="95" spans="1:79" ht="48.75" customHeight="1">
      <c r="A95" s="65"/>
      <c r="B95" s="66"/>
      <c r="C95" s="66"/>
      <c r="D95" s="67"/>
      <c r="E95" s="57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9"/>
      <c r="X95" s="54" t="s">
        <v>4</v>
      </c>
      <c r="Y95" s="55"/>
      <c r="Z95" s="55"/>
      <c r="AA95" s="55"/>
      <c r="AB95" s="56"/>
      <c r="AC95" s="54" t="s">
        <v>3</v>
      </c>
      <c r="AD95" s="55"/>
      <c r="AE95" s="55"/>
      <c r="AF95" s="55"/>
      <c r="AG95" s="56"/>
      <c r="AH95" s="51" t="s">
        <v>116</v>
      </c>
      <c r="AI95" s="52"/>
      <c r="AJ95" s="52"/>
      <c r="AK95" s="52"/>
      <c r="AL95" s="53"/>
      <c r="AM95" s="36" t="s">
        <v>5</v>
      </c>
      <c r="AN95" s="37"/>
      <c r="AO95" s="37"/>
      <c r="AP95" s="37"/>
      <c r="AQ95" s="38"/>
      <c r="AR95" s="36" t="s">
        <v>4</v>
      </c>
      <c r="AS95" s="37"/>
      <c r="AT95" s="37"/>
      <c r="AU95" s="37"/>
      <c r="AV95" s="38"/>
      <c r="AW95" s="36" t="s">
        <v>3</v>
      </c>
      <c r="AX95" s="37"/>
      <c r="AY95" s="37"/>
      <c r="AZ95" s="37"/>
      <c r="BA95" s="38"/>
      <c r="BB95" s="51" t="s">
        <v>116</v>
      </c>
      <c r="BC95" s="52"/>
      <c r="BD95" s="52"/>
      <c r="BE95" s="52"/>
      <c r="BF95" s="53"/>
      <c r="BG95" s="36" t="s">
        <v>96</v>
      </c>
      <c r="BH95" s="37"/>
      <c r="BI95" s="37"/>
      <c r="BJ95" s="37"/>
      <c r="BK95" s="38"/>
    </row>
    <row r="96" spans="1:79" ht="12.75" customHeight="1">
      <c r="A96" s="36">
        <v>1</v>
      </c>
      <c r="B96" s="37"/>
      <c r="C96" s="37"/>
      <c r="D96" s="38"/>
      <c r="E96" s="36">
        <v>2</v>
      </c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8"/>
      <c r="X96" s="36">
        <v>3</v>
      </c>
      <c r="Y96" s="37"/>
      <c r="Z96" s="37"/>
      <c r="AA96" s="37"/>
      <c r="AB96" s="38"/>
      <c r="AC96" s="36">
        <v>4</v>
      </c>
      <c r="AD96" s="37"/>
      <c r="AE96" s="37"/>
      <c r="AF96" s="37"/>
      <c r="AG96" s="38"/>
      <c r="AH96" s="36">
        <v>5</v>
      </c>
      <c r="AI96" s="37"/>
      <c r="AJ96" s="37"/>
      <c r="AK96" s="37"/>
      <c r="AL96" s="38"/>
      <c r="AM96" s="36">
        <v>6</v>
      </c>
      <c r="AN96" s="37"/>
      <c r="AO96" s="37"/>
      <c r="AP96" s="37"/>
      <c r="AQ96" s="38"/>
      <c r="AR96" s="36">
        <v>7</v>
      </c>
      <c r="AS96" s="37"/>
      <c r="AT96" s="37"/>
      <c r="AU96" s="37"/>
      <c r="AV96" s="38"/>
      <c r="AW96" s="36">
        <v>8</v>
      </c>
      <c r="AX96" s="37"/>
      <c r="AY96" s="37"/>
      <c r="AZ96" s="37"/>
      <c r="BA96" s="38"/>
      <c r="BB96" s="36">
        <v>9</v>
      </c>
      <c r="BC96" s="37"/>
      <c r="BD96" s="37"/>
      <c r="BE96" s="37"/>
      <c r="BF96" s="38"/>
      <c r="BG96" s="36">
        <v>10</v>
      </c>
      <c r="BH96" s="37"/>
      <c r="BI96" s="37"/>
      <c r="BJ96" s="37"/>
      <c r="BK96" s="38"/>
    </row>
    <row r="97" spans="1:79" s="1" customFormat="1" ht="12.75" hidden="1" customHeight="1">
      <c r="A97" s="39" t="s">
        <v>64</v>
      </c>
      <c r="B97" s="40"/>
      <c r="C97" s="40"/>
      <c r="D97" s="41"/>
      <c r="E97" s="39" t="s">
        <v>57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1"/>
      <c r="X97" s="68" t="s">
        <v>60</v>
      </c>
      <c r="Y97" s="69"/>
      <c r="Z97" s="69"/>
      <c r="AA97" s="69"/>
      <c r="AB97" s="70"/>
      <c r="AC97" s="68" t="s">
        <v>61</v>
      </c>
      <c r="AD97" s="69"/>
      <c r="AE97" s="69"/>
      <c r="AF97" s="69"/>
      <c r="AG97" s="70"/>
      <c r="AH97" s="39" t="s">
        <v>94</v>
      </c>
      <c r="AI97" s="40"/>
      <c r="AJ97" s="40"/>
      <c r="AK97" s="40"/>
      <c r="AL97" s="41"/>
      <c r="AM97" s="47" t="s">
        <v>171</v>
      </c>
      <c r="AN97" s="48"/>
      <c r="AO97" s="48"/>
      <c r="AP97" s="48"/>
      <c r="AQ97" s="49"/>
      <c r="AR97" s="39" t="s">
        <v>62</v>
      </c>
      <c r="AS97" s="40"/>
      <c r="AT97" s="40"/>
      <c r="AU97" s="40"/>
      <c r="AV97" s="41"/>
      <c r="AW97" s="39" t="s">
        <v>63</v>
      </c>
      <c r="AX97" s="40"/>
      <c r="AY97" s="40"/>
      <c r="AZ97" s="40"/>
      <c r="BA97" s="41"/>
      <c r="BB97" s="39" t="s">
        <v>95</v>
      </c>
      <c r="BC97" s="40"/>
      <c r="BD97" s="40"/>
      <c r="BE97" s="40"/>
      <c r="BF97" s="41"/>
      <c r="BG97" s="47" t="s">
        <v>171</v>
      </c>
      <c r="BH97" s="48"/>
      <c r="BI97" s="48"/>
      <c r="BJ97" s="48"/>
      <c r="BK97" s="49"/>
      <c r="CA97" t="s">
        <v>29</v>
      </c>
    </row>
    <row r="98" spans="1:79" s="99" customFormat="1" ht="12.75" customHeight="1">
      <c r="A98" s="89">
        <v>2111</v>
      </c>
      <c r="B98" s="90"/>
      <c r="C98" s="90"/>
      <c r="D98" s="91"/>
      <c r="E98" s="92" t="s">
        <v>182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14904688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14904688</v>
      </c>
      <c r="AN98" s="97"/>
      <c r="AO98" s="97"/>
      <c r="AP98" s="97"/>
      <c r="AQ98" s="98"/>
      <c r="AR98" s="96">
        <v>15649922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15649922</v>
      </c>
      <c r="BH98" s="95"/>
      <c r="BI98" s="95"/>
      <c r="BJ98" s="95"/>
      <c r="BK98" s="95"/>
      <c r="CA98" s="99" t="s">
        <v>30</v>
      </c>
    </row>
    <row r="99" spans="1:79" s="99" customFormat="1" ht="12.75" customHeight="1">
      <c r="A99" s="89">
        <v>2120</v>
      </c>
      <c r="B99" s="90"/>
      <c r="C99" s="90"/>
      <c r="D99" s="91"/>
      <c r="E99" s="92" t="s">
        <v>183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3269565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3269565</v>
      </c>
      <c r="AN99" s="97"/>
      <c r="AO99" s="97"/>
      <c r="AP99" s="97"/>
      <c r="AQ99" s="98"/>
      <c r="AR99" s="96">
        <v>3433043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3433043</v>
      </c>
      <c r="BH99" s="95"/>
      <c r="BI99" s="95"/>
      <c r="BJ99" s="95"/>
      <c r="BK99" s="95"/>
    </row>
    <row r="100" spans="1:79" s="99" customFormat="1" ht="12.75" customHeight="1">
      <c r="A100" s="89">
        <v>2210</v>
      </c>
      <c r="B100" s="90"/>
      <c r="C100" s="90"/>
      <c r="D100" s="91"/>
      <c r="E100" s="92" t="s">
        <v>184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1091092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1091092</v>
      </c>
      <c r="AN100" s="97"/>
      <c r="AO100" s="97"/>
      <c r="AP100" s="97"/>
      <c r="AQ100" s="98"/>
      <c r="AR100" s="96">
        <v>1145647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1145647</v>
      </c>
      <c r="BH100" s="95"/>
      <c r="BI100" s="95"/>
      <c r="BJ100" s="95"/>
      <c r="BK100" s="95"/>
    </row>
    <row r="101" spans="1:79" s="99" customFormat="1" ht="12.75" customHeight="1">
      <c r="A101" s="89">
        <v>2220</v>
      </c>
      <c r="B101" s="90"/>
      <c r="C101" s="90"/>
      <c r="D101" s="91"/>
      <c r="E101" s="92" t="s">
        <v>185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36855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36855</v>
      </c>
      <c r="AN101" s="97"/>
      <c r="AO101" s="97"/>
      <c r="AP101" s="97"/>
      <c r="AQ101" s="98"/>
      <c r="AR101" s="96">
        <v>38698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38698</v>
      </c>
      <c r="BH101" s="95"/>
      <c r="BI101" s="95"/>
      <c r="BJ101" s="95"/>
      <c r="BK101" s="95"/>
    </row>
    <row r="102" spans="1:79" s="99" customFormat="1" ht="12.75" customHeight="1">
      <c r="A102" s="89">
        <v>2230</v>
      </c>
      <c r="B102" s="90"/>
      <c r="C102" s="90"/>
      <c r="D102" s="91"/>
      <c r="E102" s="92" t="s">
        <v>186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2211300</v>
      </c>
      <c r="Y102" s="97"/>
      <c r="Z102" s="97"/>
      <c r="AA102" s="97"/>
      <c r="AB102" s="98"/>
      <c r="AC102" s="96">
        <v>473850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2685150</v>
      </c>
      <c r="AN102" s="97"/>
      <c r="AO102" s="97"/>
      <c r="AP102" s="97"/>
      <c r="AQ102" s="98"/>
      <c r="AR102" s="96">
        <v>2321865</v>
      </c>
      <c r="AS102" s="97"/>
      <c r="AT102" s="97"/>
      <c r="AU102" s="97"/>
      <c r="AV102" s="98"/>
      <c r="AW102" s="96">
        <v>497542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2819407</v>
      </c>
      <c r="BH102" s="95"/>
      <c r="BI102" s="95"/>
      <c r="BJ102" s="95"/>
      <c r="BK102" s="95"/>
    </row>
    <row r="103" spans="1:79" s="99" customFormat="1" ht="12.75" customHeight="1">
      <c r="A103" s="89">
        <v>2240</v>
      </c>
      <c r="B103" s="90"/>
      <c r="C103" s="90"/>
      <c r="D103" s="91"/>
      <c r="E103" s="92" t="s">
        <v>187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1158300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1158300</v>
      </c>
      <c r="AN103" s="97"/>
      <c r="AO103" s="97"/>
      <c r="AP103" s="97"/>
      <c r="AQ103" s="98"/>
      <c r="AR103" s="96">
        <v>1216215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1216215</v>
      </c>
      <c r="BH103" s="95"/>
      <c r="BI103" s="95"/>
      <c r="BJ103" s="95"/>
      <c r="BK103" s="95"/>
    </row>
    <row r="104" spans="1:79" s="99" customFormat="1" ht="12.75" customHeight="1">
      <c r="A104" s="89">
        <v>2250</v>
      </c>
      <c r="B104" s="90"/>
      <c r="C104" s="90"/>
      <c r="D104" s="91"/>
      <c r="E104" s="92" t="s">
        <v>188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128466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128466</v>
      </c>
      <c r="AN104" s="97"/>
      <c r="AO104" s="97"/>
      <c r="AP104" s="97"/>
      <c r="AQ104" s="98"/>
      <c r="AR104" s="96">
        <v>134889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134889</v>
      </c>
      <c r="BH104" s="95"/>
      <c r="BI104" s="95"/>
      <c r="BJ104" s="95"/>
      <c r="BK104" s="95"/>
    </row>
    <row r="105" spans="1:79" s="99" customFormat="1" ht="12.75" customHeight="1">
      <c r="A105" s="89">
        <v>2271</v>
      </c>
      <c r="B105" s="90"/>
      <c r="C105" s="90"/>
      <c r="D105" s="91"/>
      <c r="E105" s="92" t="s">
        <v>189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3003051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3003051</v>
      </c>
      <c r="AN105" s="97"/>
      <c r="AO105" s="97"/>
      <c r="AP105" s="97"/>
      <c r="AQ105" s="98"/>
      <c r="AR105" s="96">
        <v>3153204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3153204</v>
      </c>
      <c r="BH105" s="95"/>
      <c r="BI105" s="95"/>
      <c r="BJ105" s="95"/>
      <c r="BK105" s="95"/>
    </row>
    <row r="106" spans="1:79" s="99" customFormat="1" ht="12.75" customHeight="1">
      <c r="A106" s="89">
        <v>2272</v>
      </c>
      <c r="B106" s="90"/>
      <c r="C106" s="90"/>
      <c r="D106" s="91"/>
      <c r="E106" s="92" t="s">
        <v>190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282204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282204</v>
      </c>
      <c r="AN106" s="97"/>
      <c r="AO106" s="97"/>
      <c r="AP106" s="97"/>
      <c r="AQ106" s="98"/>
      <c r="AR106" s="96">
        <v>296314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296314</v>
      </c>
      <c r="BH106" s="95"/>
      <c r="BI106" s="95"/>
      <c r="BJ106" s="95"/>
      <c r="BK106" s="95"/>
    </row>
    <row r="107" spans="1:79" s="99" customFormat="1" ht="12.75" customHeight="1">
      <c r="A107" s="89">
        <v>2273</v>
      </c>
      <c r="B107" s="90"/>
      <c r="C107" s="90"/>
      <c r="D107" s="91"/>
      <c r="E107" s="92" t="s">
        <v>191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2376031</v>
      </c>
      <c r="Y107" s="97"/>
      <c r="Z107" s="97"/>
      <c r="AA107" s="97"/>
      <c r="AB107" s="98"/>
      <c r="AC107" s="96">
        <v>0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2376031</v>
      </c>
      <c r="AN107" s="97"/>
      <c r="AO107" s="97"/>
      <c r="AP107" s="97"/>
      <c r="AQ107" s="98"/>
      <c r="AR107" s="96">
        <v>2494833</v>
      </c>
      <c r="AS107" s="97"/>
      <c r="AT107" s="97"/>
      <c r="AU107" s="97"/>
      <c r="AV107" s="98"/>
      <c r="AW107" s="96">
        <v>0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2494833</v>
      </c>
      <c r="BH107" s="95"/>
      <c r="BI107" s="95"/>
      <c r="BJ107" s="95"/>
      <c r="BK107" s="95"/>
    </row>
    <row r="108" spans="1:79" s="99" customFormat="1" ht="12.75" customHeight="1">
      <c r="A108" s="89">
        <v>2274</v>
      </c>
      <c r="B108" s="90"/>
      <c r="C108" s="90"/>
      <c r="D108" s="91"/>
      <c r="E108" s="92" t="s">
        <v>192</v>
      </c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4"/>
      <c r="X108" s="96">
        <v>6160777</v>
      </c>
      <c r="Y108" s="97"/>
      <c r="Z108" s="97"/>
      <c r="AA108" s="97"/>
      <c r="AB108" s="98"/>
      <c r="AC108" s="96">
        <v>0</v>
      </c>
      <c r="AD108" s="97"/>
      <c r="AE108" s="97"/>
      <c r="AF108" s="97"/>
      <c r="AG108" s="98"/>
      <c r="AH108" s="96">
        <v>0</v>
      </c>
      <c r="AI108" s="97"/>
      <c r="AJ108" s="97"/>
      <c r="AK108" s="97"/>
      <c r="AL108" s="98"/>
      <c r="AM108" s="96">
        <f>IF(ISNUMBER(X108),X108,0)+IF(ISNUMBER(AC108),AC108,0)</f>
        <v>6160777</v>
      </c>
      <c r="AN108" s="97"/>
      <c r="AO108" s="97"/>
      <c r="AP108" s="97"/>
      <c r="AQ108" s="98"/>
      <c r="AR108" s="96">
        <v>6468816</v>
      </c>
      <c r="AS108" s="97"/>
      <c r="AT108" s="97"/>
      <c r="AU108" s="97"/>
      <c r="AV108" s="98"/>
      <c r="AW108" s="96">
        <v>0</v>
      </c>
      <c r="AX108" s="97"/>
      <c r="AY108" s="97"/>
      <c r="AZ108" s="97"/>
      <c r="BA108" s="98"/>
      <c r="BB108" s="96">
        <v>0</v>
      </c>
      <c r="BC108" s="97"/>
      <c r="BD108" s="97"/>
      <c r="BE108" s="97"/>
      <c r="BF108" s="98"/>
      <c r="BG108" s="95">
        <f>IF(ISNUMBER(AR108),AR108,0)+IF(ISNUMBER(AW108),AW108,0)</f>
        <v>6468816</v>
      </c>
      <c r="BH108" s="95"/>
      <c r="BI108" s="95"/>
      <c r="BJ108" s="95"/>
      <c r="BK108" s="95"/>
    </row>
    <row r="109" spans="1:79" s="99" customFormat="1" ht="12.75" customHeight="1">
      <c r="A109" s="89">
        <v>2275</v>
      </c>
      <c r="B109" s="90"/>
      <c r="C109" s="90"/>
      <c r="D109" s="91"/>
      <c r="E109" s="92" t="s">
        <v>193</v>
      </c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4"/>
      <c r="X109" s="96">
        <v>192383</v>
      </c>
      <c r="Y109" s="97"/>
      <c r="Z109" s="97"/>
      <c r="AA109" s="97"/>
      <c r="AB109" s="98"/>
      <c r="AC109" s="96">
        <v>0</v>
      </c>
      <c r="AD109" s="97"/>
      <c r="AE109" s="97"/>
      <c r="AF109" s="97"/>
      <c r="AG109" s="98"/>
      <c r="AH109" s="96">
        <v>0</v>
      </c>
      <c r="AI109" s="97"/>
      <c r="AJ109" s="97"/>
      <c r="AK109" s="97"/>
      <c r="AL109" s="98"/>
      <c r="AM109" s="96">
        <f>IF(ISNUMBER(X109),X109,0)+IF(ISNUMBER(AC109),AC109,0)</f>
        <v>192383</v>
      </c>
      <c r="AN109" s="97"/>
      <c r="AO109" s="97"/>
      <c r="AP109" s="97"/>
      <c r="AQ109" s="98"/>
      <c r="AR109" s="96">
        <v>202002</v>
      </c>
      <c r="AS109" s="97"/>
      <c r="AT109" s="97"/>
      <c r="AU109" s="97"/>
      <c r="AV109" s="98"/>
      <c r="AW109" s="96">
        <v>0</v>
      </c>
      <c r="AX109" s="97"/>
      <c r="AY109" s="97"/>
      <c r="AZ109" s="97"/>
      <c r="BA109" s="98"/>
      <c r="BB109" s="96">
        <v>0</v>
      </c>
      <c r="BC109" s="97"/>
      <c r="BD109" s="97"/>
      <c r="BE109" s="97"/>
      <c r="BF109" s="98"/>
      <c r="BG109" s="95">
        <f>IF(ISNUMBER(AR109),AR109,0)+IF(ISNUMBER(AW109),AW109,0)</f>
        <v>202002</v>
      </c>
      <c r="BH109" s="95"/>
      <c r="BI109" s="95"/>
      <c r="BJ109" s="95"/>
      <c r="BK109" s="95"/>
    </row>
    <row r="110" spans="1:79" s="99" customFormat="1" ht="25.5" customHeight="1">
      <c r="A110" s="89">
        <v>2282</v>
      </c>
      <c r="B110" s="90"/>
      <c r="C110" s="90"/>
      <c r="D110" s="91"/>
      <c r="E110" s="92" t="s">
        <v>194</v>
      </c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4"/>
      <c r="X110" s="96">
        <v>22113</v>
      </c>
      <c r="Y110" s="97"/>
      <c r="Z110" s="97"/>
      <c r="AA110" s="97"/>
      <c r="AB110" s="98"/>
      <c r="AC110" s="96">
        <v>0</v>
      </c>
      <c r="AD110" s="97"/>
      <c r="AE110" s="97"/>
      <c r="AF110" s="97"/>
      <c r="AG110" s="98"/>
      <c r="AH110" s="96">
        <v>0</v>
      </c>
      <c r="AI110" s="97"/>
      <c r="AJ110" s="97"/>
      <c r="AK110" s="97"/>
      <c r="AL110" s="98"/>
      <c r="AM110" s="96">
        <f>IF(ISNUMBER(X110),X110,0)+IF(ISNUMBER(AC110),AC110,0)</f>
        <v>22113</v>
      </c>
      <c r="AN110" s="97"/>
      <c r="AO110" s="97"/>
      <c r="AP110" s="97"/>
      <c r="AQ110" s="98"/>
      <c r="AR110" s="96">
        <v>23219</v>
      </c>
      <c r="AS110" s="97"/>
      <c r="AT110" s="97"/>
      <c r="AU110" s="97"/>
      <c r="AV110" s="98"/>
      <c r="AW110" s="96">
        <v>0</v>
      </c>
      <c r="AX110" s="97"/>
      <c r="AY110" s="97"/>
      <c r="AZ110" s="97"/>
      <c r="BA110" s="98"/>
      <c r="BB110" s="96">
        <v>0</v>
      </c>
      <c r="BC110" s="97"/>
      <c r="BD110" s="97"/>
      <c r="BE110" s="97"/>
      <c r="BF110" s="98"/>
      <c r="BG110" s="95">
        <f>IF(ISNUMBER(AR110),AR110,0)+IF(ISNUMBER(AW110),AW110,0)</f>
        <v>23219</v>
      </c>
      <c r="BH110" s="95"/>
      <c r="BI110" s="95"/>
      <c r="BJ110" s="95"/>
      <c r="BK110" s="95"/>
    </row>
    <row r="111" spans="1:79" s="99" customFormat="1" ht="12.75" customHeight="1">
      <c r="A111" s="89">
        <v>2800</v>
      </c>
      <c r="B111" s="90"/>
      <c r="C111" s="90"/>
      <c r="D111" s="91"/>
      <c r="E111" s="92" t="s">
        <v>195</v>
      </c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4"/>
      <c r="X111" s="96">
        <v>8424</v>
      </c>
      <c r="Y111" s="97"/>
      <c r="Z111" s="97"/>
      <c r="AA111" s="97"/>
      <c r="AB111" s="98"/>
      <c r="AC111" s="96">
        <v>0</v>
      </c>
      <c r="AD111" s="97"/>
      <c r="AE111" s="97"/>
      <c r="AF111" s="97"/>
      <c r="AG111" s="98"/>
      <c r="AH111" s="96">
        <v>0</v>
      </c>
      <c r="AI111" s="97"/>
      <c r="AJ111" s="97"/>
      <c r="AK111" s="97"/>
      <c r="AL111" s="98"/>
      <c r="AM111" s="96">
        <f>IF(ISNUMBER(X111),X111,0)+IF(ISNUMBER(AC111),AC111,0)</f>
        <v>8424</v>
      </c>
      <c r="AN111" s="97"/>
      <c r="AO111" s="97"/>
      <c r="AP111" s="97"/>
      <c r="AQ111" s="98"/>
      <c r="AR111" s="96">
        <v>8845</v>
      </c>
      <c r="AS111" s="97"/>
      <c r="AT111" s="97"/>
      <c r="AU111" s="97"/>
      <c r="AV111" s="98"/>
      <c r="AW111" s="96">
        <v>0</v>
      </c>
      <c r="AX111" s="97"/>
      <c r="AY111" s="97"/>
      <c r="AZ111" s="97"/>
      <c r="BA111" s="98"/>
      <c r="BB111" s="96">
        <v>0</v>
      </c>
      <c r="BC111" s="97"/>
      <c r="BD111" s="97"/>
      <c r="BE111" s="97"/>
      <c r="BF111" s="98"/>
      <c r="BG111" s="95">
        <f>IF(ISNUMBER(AR111),AR111,0)+IF(ISNUMBER(AW111),AW111,0)</f>
        <v>8845</v>
      </c>
      <c r="BH111" s="95"/>
      <c r="BI111" s="95"/>
      <c r="BJ111" s="95"/>
      <c r="BK111" s="95"/>
    </row>
    <row r="112" spans="1:79" s="99" customFormat="1" ht="25.5" customHeight="1">
      <c r="A112" s="89">
        <v>3110</v>
      </c>
      <c r="B112" s="90"/>
      <c r="C112" s="90"/>
      <c r="D112" s="91"/>
      <c r="E112" s="92" t="s">
        <v>196</v>
      </c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4"/>
      <c r="X112" s="96">
        <v>0</v>
      </c>
      <c r="Y112" s="97"/>
      <c r="Z112" s="97"/>
      <c r="AA112" s="97"/>
      <c r="AB112" s="98"/>
      <c r="AC112" s="96">
        <v>0</v>
      </c>
      <c r="AD112" s="97"/>
      <c r="AE112" s="97"/>
      <c r="AF112" s="97"/>
      <c r="AG112" s="98"/>
      <c r="AH112" s="96">
        <v>0</v>
      </c>
      <c r="AI112" s="97"/>
      <c r="AJ112" s="97"/>
      <c r="AK112" s="97"/>
      <c r="AL112" s="98"/>
      <c r="AM112" s="96">
        <f>IF(ISNUMBER(X112),X112,0)+IF(ISNUMBER(AC112),AC112,0)</f>
        <v>0</v>
      </c>
      <c r="AN112" s="97"/>
      <c r="AO112" s="97"/>
      <c r="AP112" s="97"/>
      <c r="AQ112" s="98"/>
      <c r="AR112" s="96">
        <v>0</v>
      </c>
      <c r="AS112" s="97"/>
      <c r="AT112" s="97"/>
      <c r="AU112" s="97"/>
      <c r="AV112" s="98"/>
      <c r="AW112" s="96">
        <v>0</v>
      </c>
      <c r="AX112" s="97"/>
      <c r="AY112" s="97"/>
      <c r="AZ112" s="97"/>
      <c r="BA112" s="98"/>
      <c r="BB112" s="96">
        <v>0</v>
      </c>
      <c r="BC112" s="97"/>
      <c r="BD112" s="97"/>
      <c r="BE112" s="97"/>
      <c r="BF112" s="98"/>
      <c r="BG112" s="95">
        <f>IF(ISNUMBER(AR112),AR112,0)+IF(ISNUMBER(AW112),AW112,0)</f>
        <v>0</v>
      </c>
      <c r="BH112" s="95"/>
      <c r="BI112" s="95"/>
      <c r="BJ112" s="95"/>
      <c r="BK112" s="95"/>
    </row>
    <row r="113" spans="1:79" s="99" customFormat="1" ht="12.75" customHeight="1">
      <c r="A113" s="89">
        <v>3132</v>
      </c>
      <c r="B113" s="90"/>
      <c r="C113" s="90"/>
      <c r="D113" s="91"/>
      <c r="E113" s="92" t="s">
        <v>197</v>
      </c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4"/>
      <c r="X113" s="96">
        <v>0</v>
      </c>
      <c r="Y113" s="97"/>
      <c r="Z113" s="97"/>
      <c r="AA113" s="97"/>
      <c r="AB113" s="98"/>
      <c r="AC113" s="96">
        <v>1117871</v>
      </c>
      <c r="AD113" s="97"/>
      <c r="AE113" s="97"/>
      <c r="AF113" s="97"/>
      <c r="AG113" s="98"/>
      <c r="AH113" s="96">
        <v>0</v>
      </c>
      <c r="AI113" s="97"/>
      <c r="AJ113" s="97"/>
      <c r="AK113" s="97"/>
      <c r="AL113" s="98"/>
      <c r="AM113" s="96">
        <f>IF(ISNUMBER(X113),X113,0)+IF(ISNUMBER(AC113),AC113,0)</f>
        <v>1117871</v>
      </c>
      <c r="AN113" s="97"/>
      <c r="AO113" s="97"/>
      <c r="AP113" s="97"/>
      <c r="AQ113" s="98"/>
      <c r="AR113" s="96">
        <v>0</v>
      </c>
      <c r="AS113" s="97"/>
      <c r="AT113" s="97"/>
      <c r="AU113" s="97"/>
      <c r="AV113" s="98"/>
      <c r="AW113" s="96">
        <v>1173765</v>
      </c>
      <c r="AX113" s="97"/>
      <c r="AY113" s="97"/>
      <c r="AZ113" s="97"/>
      <c r="BA113" s="98"/>
      <c r="BB113" s="96">
        <v>0</v>
      </c>
      <c r="BC113" s="97"/>
      <c r="BD113" s="97"/>
      <c r="BE113" s="97"/>
      <c r="BF113" s="98"/>
      <c r="BG113" s="95">
        <f>IF(ISNUMBER(AR113),AR113,0)+IF(ISNUMBER(AW113),AW113,0)</f>
        <v>1173765</v>
      </c>
      <c r="BH113" s="95"/>
      <c r="BI113" s="95"/>
      <c r="BJ113" s="95"/>
      <c r="BK113" s="95"/>
    </row>
    <row r="114" spans="1:79" s="6" customFormat="1" ht="12.75" customHeight="1">
      <c r="A114" s="86"/>
      <c r="B114" s="87"/>
      <c r="C114" s="87"/>
      <c r="D114" s="88"/>
      <c r="E114" s="100" t="s">
        <v>147</v>
      </c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2"/>
      <c r="X114" s="104">
        <v>34845249</v>
      </c>
      <c r="Y114" s="105"/>
      <c r="Z114" s="105"/>
      <c r="AA114" s="105"/>
      <c r="AB114" s="106"/>
      <c r="AC114" s="104">
        <v>1591721</v>
      </c>
      <c r="AD114" s="105"/>
      <c r="AE114" s="105"/>
      <c r="AF114" s="105"/>
      <c r="AG114" s="106"/>
      <c r="AH114" s="104">
        <v>0</v>
      </c>
      <c r="AI114" s="105"/>
      <c r="AJ114" s="105"/>
      <c r="AK114" s="105"/>
      <c r="AL114" s="106"/>
      <c r="AM114" s="104">
        <f>IF(ISNUMBER(X114),X114,0)+IF(ISNUMBER(AC114),AC114,0)</f>
        <v>36436970</v>
      </c>
      <c r="AN114" s="105"/>
      <c r="AO114" s="105"/>
      <c r="AP114" s="105"/>
      <c r="AQ114" s="106"/>
      <c r="AR114" s="104">
        <v>36587512</v>
      </c>
      <c r="AS114" s="105"/>
      <c r="AT114" s="105"/>
      <c r="AU114" s="105"/>
      <c r="AV114" s="106"/>
      <c r="AW114" s="104">
        <v>1671307</v>
      </c>
      <c r="AX114" s="105"/>
      <c r="AY114" s="105"/>
      <c r="AZ114" s="105"/>
      <c r="BA114" s="106"/>
      <c r="BB114" s="104">
        <v>0</v>
      </c>
      <c r="BC114" s="105"/>
      <c r="BD114" s="105"/>
      <c r="BE114" s="105"/>
      <c r="BF114" s="106"/>
      <c r="BG114" s="103">
        <f>IF(ISNUMBER(AR114),AR114,0)+IF(ISNUMBER(AW114),AW114,0)</f>
        <v>38258819</v>
      </c>
      <c r="BH114" s="103"/>
      <c r="BI114" s="103"/>
      <c r="BJ114" s="103"/>
      <c r="BK114" s="103"/>
    </row>
    <row r="116" spans="1:79" ht="14.25" customHeight="1">
      <c r="A116" s="29" t="s">
        <v>273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15" customHeight="1">
      <c r="A117" s="44" t="s">
        <v>244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</row>
    <row r="118" spans="1:79" ht="23.1" customHeight="1">
      <c r="A118" s="62" t="s">
        <v>119</v>
      </c>
      <c r="B118" s="63"/>
      <c r="C118" s="63"/>
      <c r="D118" s="63"/>
      <c r="E118" s="64"/>
      <c r="F118" s="54" t="s">
        <v>19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6"/>
      <c r="X118" s="27" t="s">
        <v>266</v>
      </c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36" t="s">
        <v>271</v>
      </c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8"/>
    </row>
    <row r="119" spans="1:79" ht="53.25" customHeight="1">
      <c r="A119" s="65"/>
      <c r="B119" s="66"/>
      <c r="C119" s="66"/>
      <c r="D119" s="66"/>
      <c r="E119" s="67"/>
      <c r="F119" s="57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9"/>
      <c r="X119" s="36" t="s">
        <v>4</v>
      </c>
      <c r="Y119" s="37"/>
      <c r="Z119" s="37"/>
      <c r="AA119" s="37"/>
      <c r="AB119" s="38"/>
      <c r="AC119" s="36" t="s">
        <v>3</v>
      </c>
      <c r="AD119" s="37"/>
      <c r="AE119" s="37"/>
      <c r="AF119" s="37"/>
      <c r="AG119" s="38"/>
      <c r="AH119" s="51" t="s">
        <v>116</v>
      </c>
      <c r="AI119" s="52"/>
      <c r="AJ119" s="52"/>
      <c r="AK119" s="52"/>
      <c r="AL119" s="53"/>
      <c r="AM119" s="36" t="s">
        <v>5</v>
      </c>
      <c r="AN119" s="37"/>
      <c r="AO119" s="37"/>
      <c r="AP119" s="37"/>
      <c r="AQ119" s="38"/>
      <c r="AR119" s="36" t="s">
        <v>4</v>
      </c>
      <c r="AS119" s="37"/>
      <c r="AT119" s="37"/>
      <c r="AU119" s="37"/>
      <c r="AV119" s="38"/>
      <c r="AW119" s="36" t="s">
        <v>3</v>
      </c>
      <c r="AX119" s="37"/>
      <c r="AY119" s="37"/>
      <c r="AZ119" s="37"/>
      <c r="BA119" s="38"/>
      <c r="BB119" s="74" t="s">
        <v>116</v>
      </c>
      <c r="BC119" s="74"/>
      <c r="BD119" s="74"/>
      <c r="BE119" s="74"/>
      <c r="BF119" s="74"/>
      <c r="BG119" s="36" t="s">
        <v>96</v>
      </c>
      <c r="BH119" s="37"/>
      <c r="BI119" s="37"/>
      <c r="BJ119" s="37"/>
      <c r="BK119" s="38"/>
    </row>
    <row r="120" spans="1:79" ht="15" customHeight="1">
      <c r="A120" s="36">
        <v>1</v>
      </c>
      <c r="B120" s="37"/>
      <c r="C120" s="37"/>
      <c r="D120" s="37"/>
      <c r="E120" s="38"/>
      <c r="F120" s="36">
        <v>2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8"/>
      <c r="X120" s="36">
        <v>3</v>
      </c>
      <c r="Y120" s="37"/>
      <c r="Z120" s="37"/>
      <c r="AA120" s="37"/>
      <c r="AB120" s="38"/>
      <c r="AC120" s="36">
        <v>4</v>
      </c>
      <c r="AD120" s="37"/>
      <c r="AE120" s="37"/>
      <c r="AF120" s="37"/>
      <c r="AG120" s="38"/>
      <c r="AH120" s="36">
        <v>5</v>
      </c>
      <c r="AI120" s="37"/>
      <c r="AJ120" s="37"/>
      <c r="AK120" s="37"/>
      <c r="AL120" s="38"/>
      <c r="AM120" s="36">
        <v>6</v>
      </c>
      <c r="AN120" s="37"/>
      <c r="AO120" s="37"/>
      <c r="AP120" s="37"/>
      <c r="AQ120" s="38"/>
      <c r="AR120" s="36">
        <v>7</v>
      </c>
      <c r="AS120" s="37"/>
      <c r="AT120" s="37"/>
      <c r="AU120" s="37"/>
      <c r="AV120" s="38"/>
      <c r="AW120" s="36">
        <v>8</v>
      </c>
      <c r="AX120" s="37"/>
      <c r="AY120" s="37"/>
      <c r="AZ120" s="37"/>
      <c r="BA120" s="38"/>
      <c r="BB120" s="36">
        <v>9</v>
      </c>
      <c r="BC120" s="37"/>
      <c r="BD120" s="37"/>
      <c r="BE120" s="37"/>
      <c r="BF120" s="38"/>
      <c r="BG120" s="36">
        <v>10</v>
      </c>
      <c r="BH120" s="37"/>
      <c r="BI120" s="37"/>
      <c r="BJ120" s="37"/>
      <c r="BK120" s="38"/>
    </row>
    <row r="121" spans="1:79" s="1" customFormat="1" ht="15" hidden="1" customHeight="1">
      <c r="A121" s="39" t="s">
        <v>64</v>
      </c>
      <c r="B121" s="40"/>
      <c r="C121" s="40"/>
      <c r="D121" s="40"/>
      <c r="E121" s="41"/>
      <c r="F121" s="39" t="s">
        <v>57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1"/>
      <c r="X121" s="39" t="s">
        <v>60</v>
      </c>
      <c r="Y121" s="40"/>
      <c r="Z121" s="40"/>
      <c r="AA121" s="40"/>
      <c r="AB121" s="41"/>
      <c r="AC121" s="39" t="s">
        <v>61</v>
      </c>
      <c r="AD121" s="40"/>
      <c r="AE121" s="40"/>
      <c r="AF121" s="40"/>
      <c r="AG121" s="41"/>
      <c r="AH121" s="39" t="s">
        <v>94</v>
      </c>
      <c r="AI121" s="40"/>
      <c r="AJ121" s="40"/>
      <c r="AK121" s="40"/>
      <c r="AL121" s="41"/>
      <c r="AM121" s="47" t="s">
        <v>171</v>
      </c>
      <c r="AN121" s="48"/>
      <c r="AO121" s="48"/>
      <c r="AP121" s="48"/>
      <c r="AQ121" s="49"/>
      <c r="AR121" s="39" t="s">
        <v>62</v>
      </c>
      <c r="AS121" s="40"/>
      <c r="AT121" s="40"/>
      <c r="AU121" s="40"/>
      <c r="AV121" s="41"/>
      <c r="AW121" s="39" t="s">
        <v>63</v>
      </c>
      <c r="AX121" s="40"/>
      <c r="AY121" s="40"/>
      <c r="AZ121" s="40"/>
      <c r="BA121" s="41"/>
      <c r="BB121" s="39" t="s">
        <v>95</v>
      </c>
      <c r="BC121" s="40"/>
      <c r="BD121" s="40"/>
      <c r="BE121" s="40"/>
      <c r="BF121" s="41"/>
      <c r="BG121" s="47" t="s">
        <v>171</v>
      </c>
      <c r="BH121" s="48"/>
      <c r="BI121" s="48"/>
      <c r="BJ121" s="48"/>
      <c r="BK121" s="49"/>
      <c r="CA121" t="s">
        <v>31</v>
      </c>
    </row>
    <row r="122" spans="1:79" s="6" customFormat="1" ht="12.75" customHeight="1">
      <c r="A122" s="86"/>
      <c r="B122" s="87"/>
      <c r="C122" s="87"/>
      <c r="D122" s="87"/>
      <c r="E122" s="88"/>
      <c r="F122" s="86" t="s">
        <v>147</v>
      </c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8"/>
      <c r="X122" s="107"/>
      <c r="Y122" s="108"/>
      <c r="Z122" s="108"/>
      <c r="AA122" s="108"/>
      <c r="AB122" s="109"/>
      <c r="AC122" s="107"/>
      <c r="AD122" s="108"/>
      <c r="AE122" s="108"/>
      <c r="AF122" s="108"/>
      <c r="AG122" s="109"/>
      <c r="AH122" s="103"/>
      <c r="AI122" s="103"/>
      <c r="AJ122" s="103"/>
      <c r="AK122" s="103"/>
      <c r="AL122" s="103"/>
      <c r="AM122" s="103">
        <f>IF(ISNUMBER(X122),X122,0)+IF(ISNUMBER(AC122),AC122,0)</f>
        <v>0</v>
      </c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>
        <f>IF(ISNUMBER(AR122),AR122,0)+IF(ISNUMBER(AW122),AW122,0)</f>
        <v>0</v>
      </c>
      <c r="BH122" s="103"/>
      <c r="BI122" s="103"/>
      <c r="BJ122" s="103"/>
      <c r="BK122" s="103"/>
      <c r="CA122" s="6" t="s">
        <v>32</v>
      </c>
    </row>
    <row r="125" spans="1:79" ht="14.25" customHeight="1">
      <c r="A125" s="29" t="s">
        <v>120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4.25" customHeight="1">
      <c r="A126" s="29" t="s">
        <v>258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15" customHeight="1">
      <c r="A127" s="44" t="s">
        <v>244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</row>
    <row r="128" spans="1:79" ht="23.1" customHeight="1">
      <c r="A128" s="54" t="s">
        <v>6</v>
      </c>
      <c r="B128" s="55"/>
      <c r="C128" s="55"/>
      <c r="D128" s="54" t="s">
        <v>121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6"/>
      <c r="U128" s="36" t="s">
        <v>245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8"/>
      <c r="AN128" s="36" t="s">
        <v>248</v>
      </c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8"/>
      <c r="BG128" s="27" t="s">
        <v>255</v>
      </c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</row>
    <row r="129" spans="1:79" ht="52.5" customHeight="1">
      <c r="A129" s="57"/>
      <c r="B129" s="58"/>
      <c r="C129" s="58"/>
      <c r="D129" s="57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9"/>
      <c r="U129" s="36" t="s">
        <v>4</v>
      </c>
      <c r="V129" s="37"/>
      <c r="W129" s="37"/>
      <c r="X129" s="37"/>
      <c r="Y129" s="38"/>
      <c r="Z129" s="36" t="s">
        <v>3</v>
      </c>
      <c r="AA129" s="37"/>
      <c r="AB129" s="37"/>
      <c r="AC129" s="37"/>
      <c r="AD129" s="38"/>
      <c r="AE129" s="51" t="s">
        <v>116</v>
      </c>
      <c r="AF129" s="52"/>
      <c r="AG129" s="52"/>
      <c r="AH129" s="53"/>
      <c r="AI129" s="36" t="s">
        <v>5</v>
      </c>
      <c r="AJ129" s="37"/>
      <c r="AK129" s="37"/>
      <c r="AL129" s="37"/>
      <c r="AM129" s="38"/>
      <c r="AN129" s="36" t="s">
        <v>4</v>
      </c>
      <c r="AO129" s="37"/>
      <c r="AP129" s="37"/>
      <c r="AQ129" s="37"/>
      <c r="AR129" s="38"/>
      <c r="AS129" s="36" t="s">
        <v>3</v>
      </c>
      <c r="AT129" s="37"/>
      <c r="AU129" s="37"/>
      <c r="AV129" s="37"/>
      <c r="AW129" s="38"/>
      <c r="AX129" s="51" t="s">
        <v>116</v>
      </c>
      <c r="AY129" s="52"/>
      <c r="AZ129" s="52"/>
      <c r="BA129" s="53"/>
      <c r="BB129" s="36" t="s">
        <v>96</v>
      </c>
      <c r="BC129" s="37"/>
      <c r="BD129" s="37"/>
      <c r="BE129" s="37"/>
      <c r="BF129" s="38"/>
      <c r="BG129" s="36" t="s">
        <v>4</v>
      </c>
      <c r="BH129" s="37"/>
      <c r="BI129" s="37"/>
      <c r="BJ129" s="37"/>
      <c r="BK129" s="38"/>
      <c r="BL129" s="27" t="s">
        <v>3</v>
      </c>
      <c r="BM129" s="27"/>
      <c r="BN129" s="27"/>
      <c r="BO129" s="27"/>
      <c r="BP129" s="27"/>
      <c r="BQ129" s="74" t="s">
        <v>116</v>
      </c>
      <c r="BR129" s="74"/>
      <c r="BS129" s="74"/>
      <c r="BT129" s="74"/>
      <c r="BU129" s="36" t="s">
        <v>97</v>
      </c>
      <c r="BV129" s="37"/>
      <c r="BW129" s="37"/>
      <c r="BX129" s="37"/>
      <c r="BY129" s="38"/>
    </row>
    <row r="130" spans="1:79" ht="15" customHeight="1">
      <c r="A130" s="36">
        <v>1</v>
      </c>
      <c r="B130" s="37"/>
      <c r="C130" s="37"/>
      <c r="D130" s="36">
        <v>2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8"/>
      <c r="U130" s="36">
        <v>3</v>
      </c>
      <c r="V130" s="37"/>
      <c r="W130" s="37"/>
      <c r="X130" s="37"/>
      <c r="Y130" s="38"/>
      <c r="Z130" s="36">
        <v>4</v>
      </c>
      <c r="AA130" s="37"/>
      <c r="AB130" s="37"/>
      <c r="AC130" s="37"/>
      <c r="AD130" s="38"/>
      <c r="AE130" s="36">
        <v>5</v>
      </c>
      <c r="AF130" s="37"/>
      <c r="AG130" s="37"/>
      <c r="AH130" s="38"/>
      <c r="AI130" s="36">
        <v>6</v>
      </c>
      <c r="AJ130" s="37"/>
      <c r="AK130" s="37"/>
      <c r="AL130" s="37"/>
      <c r="AM130" s="38"/>
      <c r="AN130" s="36">
        <v>7</v>
      </c>
      <c r="AO130" s="37"/>
      <c r="AP130" s="37"/>
      <c r="AQ130" s="37"/>
      <c r="AR130" s="38"/>
      <c r="AS130" s="36">
        <v>8</v>
      </c>
      <c r="AT130" s="37"/>
      <c r="AU130" s="37"/>
      <c r="AV130" s="37"/>
      <c r="AW130" s="38"/>
      <c r="AX130" s="27">
        <v>9</v>
      </c>
      <c r="AY130" s="27"/>
      <c r="AZ130" s="27"/>
      <c r="BA130" s="27"/>
      <c r="BB130" s="36">
        <v>10</v>
      </c>
      <c r="BC130" s="37"/>
      <c r="BD130" s="37"/>
      <c r="BE130" s="37"/>
      <c r="BF130" s="38"/>
      <c r="BG130" s="36">
        <v>11</v>
      </c>
      <c r="BH130" s="37"/>
      <c r="BI130" s="37"/>
      <c r="BJ130" s="37"/>
      <c r="BK130" s="38"/>
      <c r="BL130" s="27">
        <v>12</v>
      </c>
      <c r="BM130" s="27"/>
      <c r="BN130" s="27"/>
      <c r="BO130" s="27"/>
      <c r="BP130" s="27"/>
      <c r="BQ130" s="36">
        <v>13</v>
      </c>
      <c r="BR130" s="37"/>
      <c r="BS130" s="37"/>
      <c r="BT130" s="38"/>
      <c r="BU130" s="36">
        <v>14</v>
      </c>
      <c r="BV130" s="37"/>
      <c r="BW130" s="37"/>
      <c r="BX130" s="37"/>
      <c r="BY130" s="38"/>
    </row>
    <row r="131" spans="1:79" s="1" customFormat="1" ht="14.25" hidden="1" customHeight="1">
      <c r="A131" s="39" t="s">
        <v>69</v>
      </c>
      <c r="B131" s="40"/>
      <c r="C131" s="40"/>
      <c r="D131" s="39" t="s">
        <v>57</v>
      </c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1"/>
      <c r="U131" s="26" t="s">
        <v>65</v>
      </c>
      <c r="V131" s="26"/>
      <c r="W131" s="26"/>
      <c r="X131" s="26"/>
      <c r="Y131" s="26"/>
      <c r="Z131" s="26" t="s">
        <v>66</v>
      </c>
      <c r="AA131" s="26"/>
      <c r="AB131" s="26"/>
      <c r="AC131" s="26"/>
      <c r="AD131" s="26"/>
      <c r="AE131" s="26" t="s">
        <v>91</v>
      </c>
      <c r="AF131" s="26"/>
      <c r="AG131" s="26"/>
      <c r="AH131" s="26"/>
      <c r="AI131" s="50" t="s">
        <v>170</v>
      </c>
      <c r="AJ131" s="50"/>
      <c r="AK131" s="50"/>
      <c r="AL131" s="50"/>
      <c r="AM131" s="50"/>
      <c r="AN131" s="26" t="s">
        <v>67</v>
      </c>
      <c r="AO131" s="26"/>
      <c r="AP131" s="26"/>
      <c r="AQ131" s="26"/>
      <c r="AR131" s="26"/>
      <c r="AS131" s="26" t="s">
        <v>68</v>
      </c>
      <c r="AT131" s="26"/>
      <c r="AU131" s="26"/>
      <c r="AV131" s="26"/>
      <c r="AW131" s="26"/>
      <c r="AX131" s="26" t="s">
        <v>92</v>
      </c>
      <c r="AY131" s="26"/>
      <c r="AZ131" s="26"/>
      <c r="BA131" s="26"/>
      <c r="BB131" s="50" t="s">
        <v>170</v>
      </c>
      <c r="BC131" s="50"/>
      <c r="BD131" s="50"/>
      <c r="BE131" s="50"/>
      <c r="BF131" s="50"/>
      <c r="BG131" s="26" t="s">
        <v>58</v>
      </c>
      <c r="BH131" s="26"/>
      <c r="BI131" s="26"/>
      <c r="BJ131" s="26"/>
      <c r="BK131" s="26"/>
      <c r="BL131" s="26" t="s">
        <v>59</v>
      </c>
      <c r="BM131" s="26"/>
      <c r="BN131" s="26"/>
      <c r="BO131" s="26"/>
      <c r="BP131" s="26"/>
      <c r="BQ131" s="26" t="s">
        <v>93</v>
      </c>
      <c r="BR131" s="26"/>
      <c r="BS131" s="26"/>
      <c r="BT131" s="26"/>
      <c r="BU131" s="50" t="s">
        <v>170</v>
      </c>
      <c r="BV131" s="50"/>
      <c r="BW131" s="50"/>
      <c r="BX131" s="50"/>
      <c r="BY131" s="50"/>
      <c r="CA131" t="s">
        <v>33</v>
      </c>
    </row>
    <row r="132" spans="1:79" s="99" customFormat="1" ht="25.5" customHeight="1">
      <c r="A132" s="89">
        <v>1</v>
      </c>
      <c r="B132" s="90"/>
      <c r="C132" s="90"/>
      <c r="D132" s="92" t="s">
        <v>198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96">
        <v>30918952</v>
      </c>
      <c r="V132" s="97"/>
      <c r="W132" s="97"/>
      <c r="X132" s="97"/>
      <c r="Y132" s="98"/>
      <c r="Z132" s="96">
        <v>594126</v>
      </c>
      <c r="AA132" s="97"/>
      <c r="AB132" s="97"/>
      <c r="AC132" s="97"/>
      <c r="AD132" s="98"/>
      <c r="AE132" s="96">
        <v>248645</v>
      </c>
      <c r="AF132" s="97"/>
      <c r="AG132" s="97"/>
      <c r="AH132" s="98"/>
      <c r="AI132" s="96">
        <f>IF(ISNUMBER(U132),U132,0)+IF(ISNUMBER(Z132),Z132,0)</f>
        <v>31513078</v>
      </c>
      <c r="AJ132" s="97"/>
      <c r="AK132" s="97"/>
      <c r="AL132" s="97"/>
      <c r="AM132" s="98"/>
      <c r="AN132" s="96">
        <v>36743363.409999996</v>
      </c>
      <c r="AO132" s="97"/>
      <c r="AP132" s="97"/>
      <c r="AQ132" s="97"/>
      <c r="AR132" s="98"/>
      <c r="AS132" s="96">
        <v>1602100</v>
      </c>
      <c r="AT132" s="97"/>
      <c r="AU132" s="97"/>
      <c r="AV132" s="97"/>
      <c r="AW132" s="98"/>
      <c r="AX132" s="96">
        <v>0</v>
      </c>
      <c r="AY132" s="97"/>
      <c r="AZ132" s="97"/>
      <c r="BA132" s="98"/>
      <c r="BB132" s="96">
        <f>IF(ISNUMBER(AN132),AN132,0)+IF(ISNUMBER(AS132),AS132,0)</f>
        <v>38345463.409999996</v>
      </c>
      <c r="BC132" s="97"/>
      <c r="BD132" s="97"/>
      <c r="BE132" s="97"/>
      <c r="BF132" s="98"/>
      <c r="BG132" s="96">
        <v>33091405</v>
      </c>
      <c r="BH132" s="97"/>
      <c r="BI132" s="97"/>
      <c r="BJ132" s="97"/>
      <c r="BK132" s="98"/>
      <c r="BL132" s="96">
        <v>1511606</v>
      </c>
      <c r="BM132" s="97"/>
      <c r="BN132" s="97"/>
      <c r="BO132" s="97"/>
      <c r="BP132" s="98"/>
      <c r="BQ132" s="96">
        <v>0</v>
      </c>
      <c r="BR132" s="97"/>
      <c r="BS132" s="97"/>
      <c r="BT132" s="98"/>
      <c r="BU132" s="96">
        <f>IF(ISNUMBER(BG132),BG132,0)+IF(ISNUMBER(BL132),BL132,0)</f>
        <v>34603011</v>
      </c>
      <c r="BV132" s="97"/>
      <c r="BW132" s="97"/>
      <c r="BX132" s="97"/>
      <c r="BY132" s="98"/>
      <c r="CA132" s="99" t="s">
        <v>34</v>
      </c>
    </row>
    <row r="133" spans="1:79" s="6" customFormat="1" ht="12.75" customHeight="1">
      <c r="A133" s="86"/>
      <c r="B133" s="87"/>
      <c r="C133" s="87"/>
      <c r="D133" s="100" t="s">
        <v>147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2"/>
      <c r="U133" s="104">
        <v>30918952</v>
      </c>
      <c r="V133" s="105"/>
      <c r="W133" s="105"/>
      <c r="X133" s="105"/>
      <c r="Y133" s="106"/>
      <c r="Z133" s="104">
        <v>594126</v>
      </c>
      <c r="AA133" s="105"/>
      <c r="AB133" s="105"/>
      <c r="AC133" s="105"/>
      <c r="AD133" s="106"/>
      <c r="AE133" s="104">
        <v>248645</v>
      </c>
      <c r="AF133" s="105"/>
      <c r="AG133" s="105"/>
      <c r="AH133" s="106"/>
      <c r="AI133" s="104">
        <f>IF(ISNUMBER(U133),U133,0)+IF(ISNUMBER(Z133),Z133,0)</f>
        <v>31513078</v>
      </c>
      <c r="AJ133" s="105"/>
      <c r="AK133" s="105"/>
      <c r="AL133" s="105"/>
      <c r="AM133" s="106"/>
      <c r="AN133" s="104">
        <v>36743363.409999996</v>
      </c>
      <c r="AO133" s="105"/>
      <c r="AP133" s="105"/>
      <c r="AQ133" s="105"/>
      <c r="AR133" s="106"/>
      <c r="AS133" s="104">
        <v>1602100</v>
      </c>
      <c r="AT133" s="105"/>
      <c r="AU133" s="105"/>
      <c r="AV133" s="105"/>
      <c r="AW133" s="106"/>
      <c r="AX133" s="104">
        <v>0</v>
      </c>
      <c r="AY133" s="105"/>
      <c r="AZ133" s="105"/>
      <c r="BA133" s="106"/>
      <c r="BB133" s="104">
        <f>IF(ISNUMBER(AN133),AN133,0)+IF(ISNUMBER(AS133),AS133,0)</f>
        <v>38345463.409999996</v>
      </c>
      <c r="BC133" s="105"/>
      <c r="BD133" s="105"/>
      <c r="BE133" s="105"/>
      <c r="BF133" s="106"/>
      <c r="BG133" s="104">
        <v>33091405</v>
      </c>
      <c r="BH133" s="105"/>
      <c r="BI133" s="105"/>
      <c r="BJ133" s="105"/>
      <c r="BK133" s="106"/>
      <c r="BL133" s="104">
        <v>1511606</v>
      </c>
      <c r="BM133" s="105"/>
      <c r="BN133" s="105"/>
      <c r="BO133" s="105"/>
      <c r="BP133" s="106"/>
      <c r="BQ133" s="104">
        <v>0</v>
      </c>
      <c r="BR133" s="105"/>
      <c r="BS133" s="105"/>
      <c r="BT133" s="106"/>
      <c r="BU133" s="104">
        <f>IF(ISNUMBER(BG133),BG133,0)+IF(ISNUMBER(BL133),BL133,0)</f>
        <v>34603011</v>
      </c>
      <c r="BV133" s="105"/>
      <c r="BW133" s="105"/>
      <c r="BX133" s="105"/>
      <c r="BY133" s="106"/>
    </row>
    <row r="135" spans="1:79" ht="14.25" customHeight="1">
      <c r="A135" s="29" t="s">
        <v>274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</row>
    <row r="136" spans="1:79" ht="15" customHeight="1">
      <c r="A136" s="75" t="s">
        <v>244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</row>
    <row r="137" spans="1:79" ht="23.1" customHeight="1">
      <c r="A137" s="54" t="s">
        <v>6</v>
      </c>
      <c r="B137" s="55"/>
      <c r="C137" s="55"/>
      <c r="D137" s="54" t="s">
        <v>121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6"/>
      <c r="U137" s="27" t="s">
        <v>266</v>
      </c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 t="s">
        <v>271</v>
      </c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</row>
    <row r="138" spans="1:79" ht="54" customHeight="1">
      <c r="A138" s="57"/>
      <c r="B138" s="58"/>
      <c r="C138" s="58"/>
      <c r="D138" s="57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9"/>
      <c r="U138" s="36" t="s">
        <v>4</v>
      </c>
      <c r="V138" s="37"/>
      <c r="W138" s="37"/>
      <c r="X138" s="37"/>
      <c r="Y138" s="38"/>
      <c r="Z138" s="36" t="s">
        <v>3</v>
      </c>
      <c r="AA138" s="37"/>
      <c r="AB138" s="37"/>
      <c r="AC138" s="37"/>
      <c r="AD138" s="38"/>
      <c r="AE138" s="51" t="s">
        <v>116</v>
      </c>
      <c r="AF138" s="52"/>
      <c r="AG138" s="52"/>
      <c r="AH138" s="52"/>
      <c r="AI138" s="53"/>
      <c r="AJ138" s="36" t="s">
        <v>5</v>
      </c>
      <c r="AK138" s="37"/>
      <c r="AL138" s="37"/>
      <c r="AM138" s="37"/>
      <c r="AN138" s="38"/>
      <c r="AO138" s="36" t="s">
        <v>4</v>
      </c>
      <c r="AP138" s="37"/>
      <c r="AQ138" s="37"/>
      <c r="AR138" s="37"/>
      <c r="AS138" s="38"/>
      <c r="AT138" s="36" t="s">
        <v>3</v>
      </c>
      <c r="AU138" s="37"/>
      <c r="AV138" s="37"/>
      <c r="AW138" s="37"/>
      <c r="AX138" s="38"/>
      <c r="AY138" s="51" t="s">
        <v>116</v>
      </c>
      <c r="AZ138" s="52"/>
      <c r="BA138" s="52"/>
      <c r="BB138" s="52"/>
      <c r="BC138" s="53"/>
      <c r="BD138" s="27" t="s">
        <v>96</v>
      </c>
      <c r="BE138" s="27"/>
      <c r="BF138" s="27"/>
      <c r="BG138" s="27"/>
      <c r="BH138" s="27"/>
    </row>
    <row r="139" spans="1:79" ht="15" customHeight="1">
      <c r="A139" s="36" t="s">
        <v>169</v>
      </c>
      <c r="B139" s="37"/>
      <c r="C139" s="37"/>
      <c r="D139" s="36">
        <v>2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8"/>
      <c r="U139" s="36">
        <v>3</v>
      </c>
      <c r="V139" s="37"/>
      <c r="W139" s="37"/>
      <c r="X139" s="37"/>
      <c r="Y139" s="38"/>
      <c r="Z139" s="36">
        <v>4</v>
      </c>
      <c r="AA139" s="37"/>
      <c r="AB139" s="37"/>
      <c r="AC139" s="37"/>
      <c r="AD139" s="38"/>
      <c r="AE139" s="36">
        <v>5</v>
      </c>
      <c r="AF139" s="37"/>
      <c r="AG139" s="37"/>
      <c r="AH139" s="37"/>
      <c r="AI139" s="38"/>
      <c r="AJ139" s="36">
        <v>6</v>
      </c>
      <c r="AK139" s="37"/>
      <c r="AL139" s="37"/>
      <c r="AM139" s="37"/>
      <c r="AN139" s="38"/>
      <c r="AO139" s="36">
        <v>7</v>
      </c>
      <c r="AP139" s="37"/>
      <c r="AQ139" s="37"/>
      <c r="AR139" s="37"/>
      <c r="AS139" s="38"/>
      <c r="AT139" s="36">
        <v>8</v>
      </c>
      <c r="AU139" s="37"/>
      <c r="AV139" s="37"/>
      <c r="AW139" s="37"/>
      <c r="AX139" s="38"/>
      <c r="AY139" s="36">
        <v>9</v>
      </c>
      <c r="AZ139" s="37"/>
      <c r="BA139" s="37"/>
      <c r="BB139" s="37"/>
      <c r="BC139" s="38"/>
      <c r="BD139" s="36">
        <v>10</v>
      </c>
      <c r="BE139" s="37"/>
      <c r="BF139" s="37"/>
      <c r="BG139" s="37"/>
      <c r="BH139" s="38"/>
    </row>
    <row r="140" spans="1:79" s="1" customFormat="1" ht="12.75" hidden="1" customHeight="1">
      <c r="A140" s="39" t="s">
        <v>69</v>
      </c>
      <c r="B140" s="40"/>
      <c r="C140" s="40"/>
      <c r="D140" s="39" t="s">
        <v>57</v>
      </c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1"/>
      <c r="U140" s="39" t="s">
        <v>60</v>
      </c>
      <c r="V140" s="40"/>
      <c r="W140" s="40"/>
      <c r="X140" s="40"/>
      <c r="Y140" s="41"/>
      <c r="Z140" s="39" t="s">
        <v>61</v>
      </c>
      <c r="AA140" s="40"/>
      <c r="AB140" s="40"/>
      <c r="AC140" s="40"/>
      <c r="AD140" s="41"/>
      <c r="AE140" s="39" t="s">
        <v>94</v>
      </c>
      <c r="AF140" s="40"/>
      <c r="AG140" s="40"/>
      <c r="AH140" s="40"/>
      <c r="AI140" s="41"/>
      <c r="AJ140" s="47" t="s">
        <v>171</v>
      </c>
      <c r="AK140" s="48"/>
      <c r="AL140" s="48"/>
      <c r="AM140" s="48"/>
      <c r="AN140" s="49"/>
      <c r="AO140" s="39" t="s">
        <v>62</v>
      </c>
      <c r="AP140" s="40"/>
      <c r="AQ140" s="40"/>
      <c r="AR140" s="40"/>
      <c r="AS140" s="41"/>
      <c r="AT140" s="39" t="s">
        <v>63</v>
      </c>
      <c r="AU140" s="40"/>
      <c r="AV140" s="40"/>
      <c r="AW140" s="40"/>
      <c r="AX140" s="41"/>
      <c r="AY140" s="39" t="s">
        <v>95</v>
      </c>
      <c r="AZ140" s="40"/>
      <c r="BA140" s="40"/>
      <c r="BB140" s="40"/>
      <c r="BC140" s="41"/>
      <c r="BD140" s="50" t="s">
        <v>171</v>
      </c>
      <c r="BE140" s="50"/>
      <c r="BF140" s="50"/>
      <c r="BG140" s="50"/>
      <c r="BH140" s="50"/>
      <c r="CA140" s="1" t="s">
        <v>35</v>
      </c>
    </row>
    <row r="141" spans="1:79" s="99" customFormat="1" ht="25.5" customHeight="1">
      <c r="A141" s="89">
        <v>1</v>
      </c>
      <c r="B141" s="90"/>
      <c r="C141" s="90"/>
      <c r="D141" s="92" t="s">
        <v>198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96">
        <v>34845249</v>
      </c>
      <c r="V141" s="97"/>
      <c r="W141" s="97"/>
      <c r="X141" s="97"/>
      <c r="Y141" s="98"/>
      <c r="Z141" s="96">
        <v>1591721</v>
      </c>
      <c r="AA141" s="97"/>
      <c r="AB141" s="97"/>
      <c r="AC141" s="97"/>
      <c r="AD141" s="98"/>
      <c r="AE141" s="95">
        <v>0</v>
      </c>
      <c r="AF141" s="95"/>
      <c r="AG141" s="95"/>
      <c r="AH141" s="95"/>
      <c r="AI141" s="95"/>
      <c r="AJ141" s="110">
        <f>IF(ISNUMBER(U141),U141,0)+IF(ISNUMBER(Z141),Z141,0)</f>
        <v>36436970</v>
      </c>
      <c r="AK141" s="110"/>
      <c r="AL141" s="110"/>
      <c r="AM141" s="110"/>
      <c r="AN141" s="110"/>
      <c r="AO141" s="95">
        <v>36587512</v>
      </c>
      <c r="AP141" s="95"/>
      <c r="AQ141" s="95"/>
      <c r="AR141" s="95"/>
      <c r="AS141" s="95"/>
      <c r="AT141" s="110">
        <v>1671307</v>
      </c>
      <c r="AU141" s="110"/>
      <c r="AV141" s="110"/>
      <c r="AW141" s="110"/>
      <c r="AX141" s="110"/>
      <c r="AY141" s="95">
        <v>0</v>
      </c>
      <c r="AZ141" s="95"/>
      <c r="BA141" s="95"/>
      <c r="BB141" s="95"/>
      <c r="BC141" s="95"/>
      <c r="BD141" s="110">
        <f>IF(ISNUMBER(AO141),AO141,0)+IF(ISNUMBER(AT141),AT141,0)</f>
        <v>38258819</v>
      </c>
      <c r="BE141" s="110"/>
      <c r="BF141" s="110"/>
      <c r="BG141" s="110"/>
      <c r="BH141" s="110"/>
      <c r="CA141" s="99" t="s">
        <v>36</v>
      </c>
    </row>
    <row r="142" spans="1:79" s="6" customFormat="1" ht="12.75" customHeight="1">
      <c r="A142" s="86"/>
      <c r="B142" s="87"/>
      <c r="C142" s="87"/>
      <c r="D142" s="100" t="s">
        <v>147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2"/>
      <c r="U142" s="104">
        <v>34845249</v>
      </c>
      <c r="V142" s="105"/>
      <c r="W142" s="105"/>
      <c r="X142" s="105"/>
      <c r="Y142" s="106"/>
      <c r="Z142" s="104">
        <v>1591721</v>
      </c>
      <c r="AA142" s="105"/>
      <c r="AB142" s="105"/>
      <c r="AC142" s="105"/>
      <c r="AD142" s="106"/>
      <c r="AE142" s="103">
        <v>0</v>
      </c>
      <c r="AF142" s="103"/>
      <c r="AG142" s="103"/>
      <c r="AH142" s="103"/>
      <c r="AI142" s="103"/>
      <c r="AJ142" s="85">
        <f>IF(ISNUMBER(U142),U142,0)+IF(ISNUMBER(Z142),Z142,0)</f>
        <v>36436970</v>
      </c>
      <c r="AK142" s="85"/>
      <c r="AL142" s="85"/>
      <c r="AM142" s="85"/>
      <c r="AN142" s="85"/>
      <c r="AO142" s="103">
        <v>36587512</v>
      </c>
      <c r="AP142" s="103"/>
      <c r="AQ142" s="103"/>
      <c r="AR142" s="103"/>
      <c r="AS142" s="103"/>
      <c r="AT142" s="85">
        <v>1671307</v>
      </c>
      <c r="AU142" s="85"/>
      <c r="AV142" s="85"/>
      <c r="AW142" s="85"/>
      <c r="AX142" s="85"/>
      <c r="AY142" s="103">
        <v>0</v>
      </c>
      <c r="AZ142" s="103"/>
      <c r="BA142" s="103"/>
      <c r="BB142" s="103"/>
      <c r="BC142" s="103"/>
      <c r="BD142" s="85">
        <f>IF(ISNUMBER(AO142),AO142,0)+IF(ISNUMBER(AT142),AT142,0)</f>
        <v>38258819</v>
      </c>
      <c r="BE142" s="85"/>
      <c r="BF142" s="85"/>
      <c r="BG142" s="85"/>
      <c r="BH142" s="85"/>
    </row>
    <row r="143" spans="1:79" s="5" customFormat="1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</row>
    <row r="145" spans="1:79" ht="14.25" customHeight="1">
      <c r="A145" s="29" t="s">
        <v>152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79" ht="14.25" customHeight="1">
      <c r="A146" s="29" t="s">
        <v>259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23.1" customHeight="1">
      <c r="A147" s="54" t="s">
        <v>6</v>
      </c>
      <c r="B147" s="55"/>
      <c r="C147" s="55"/>
      <c r="D147" s="27" t="s">
        <v>9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 t="s">
        <v>8</v>
      </c>
      <c r="R147" s="27"/>
      <c r="S147" s="27"/>
      <c r="T147" s="27"/>
      <c r="U147" s="27"/>
      <c r="V147" s="27" t="s">
        <v>7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36" t="s">
        <v>245</v>
      </c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8"/>
      <c r="AU147" s="36" t="s">
        <v>248</v>
      </c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8"/>
      <c r="BJ147" s="36" t="s">
        <v>255</v>
      </c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8"/>
    </row>
    <row r="148" spans="1:79" ht="32.25" customHeight="1">
      <c r="A148" s="57"/>
      <c r="B148" s="58"/>
      <c r="C148" s="58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 t="s">
        <v>4</v>
      </c>
      <c r="AG148" s="27"/>
      <c r="AH148" s="27"/>
      <c r="AI148" s="27"/>
      <c r="AJ148" s="27"/>
      <c r="AK148" s="27" t="s">
        <v>3</v>
      </c>
      <c r="AL148" s="27"/>
      <c r="AM148" s="27"/>
      <c r="AN148" s="27"/>
      <c r="AO148" s="27"/>
      <c r="AP148" s="27" t="s">
        <v>123</v>
      </c>
      <c r="AQ148" s="27"/>
      <c r="AR148" s="27"/>
      <c r="AS148" s="27"/>
      <c r="AT148" s="27"/>
      <c r="AU148" s="27" t="s">
        <v>4</v>
      </c>
      <c r="AV148" s="27"/>
      <c r="AW148" s="27"/>
      <c r="AX148" s="27"/>
      <c r="AY148" s="27"/>
      <c r="AZ148" s="27" t="s">
        <v>3</v>
      </c>
      <c r="BA148" s="27"/>
      <c r="BB148" s="27"/>
      <c r="BC148" s="27"/>
      <c r="BD148" s="27"/>
      <c r="BE148" s="27" t="s">
        <v>90</v>
      </c>
      <c r="BF148" s="27"/>
      <c r="BG148" s="27"/>
      <c r="BH148" s="27"/>
      <c r="BI148" s="27"/>
      <c r="BJ148" s="27" t="s">
        <v>4</v>
      </c>
      <c r="BK148" s="27"/>
      <c r="BL148" s="27"/>
      <c r="BM148" s="27"/>
      <c r="BN148" s="27"/>
      <c r="BO148" s="27" t="s">
        <v>3</v>
      </c>
      <c r="BP148" s="27"/>
      <c r="BQ148" s="27"/>
      <c r="BR148" s="27"/>
      <c r="BS148" s="27"/>
      <c r="BT148" s="27" t="s">
        <v>97</v>
      </c>
      <c r="BU148" s="27"/>
      <c r="BV148" s="27"/>
      <c r="BW148" s="27"/>
      <c r="BX148" s="27"/>
    </row>
    <row r="149" spans="1:79" ht="15" customHeight="1">
      <c r="A149" s="36">
        <v>1</v>
      </c>
      <c r="B149" s="37"/>
      <c r="C149" s="37"/>
      <c r="D149" s="27">
        <v>2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>
        <v>3</v>
      </c>
      <c r="R149" s="27"/>
      <c r="S149" s="27"/>
      <c r="T149" s="27"/>
      <c r="U149" s="27"/>
      <c r="V149" s="27">
        <v>4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27">
        <v>5</v>
      </c>
      <c r="AG149" s="27"/>
      <c r="AH149" s="27"/>
      <c r="AI149" s="27"/>
      <c r="AJ149" s="27"/>
      <c r="AK149" s="27">
        <v>6</v>
      </c>
      <c r="AL149" s="27"/>
      <c r="AM149" s="27"/>
      <c r="AN149" s="27"/>
      <c r="AO149" s="27"/>
      <c r="AP149" s="27">
        <v>7</v>
      </c>
      <c r="AQ149" s="27"/>
      <c r="AR149" s="27"/>
      <c r="AS149" s="27"/>
      <c r="AT149" s="27"/>
      <c r="AU149" s="27">
        <v>8</v>
      </c>
      <c r="AV149" s="27"/>
      <c r="AW149" s="27"/>
      <c r="AX149" s="27"/>
      <c r="AY149" s="27"/>
      <c r="AZ149" s="27">
        <v>9</v>
      </c>
      <c r="BA149" s="27"/>
      <c r="BB149" s="27"/>
      <c r="BC149" s="27"/>
      <c r="BD149" s="27"/>
      <c r="BE149" s="27">
        <v>10</v>
      </c>
      <c r="BF149" s="27"/>
      <c r="BG149" s="27"/>
      <c r="BH149" s="27"/>
      <c r="BI149" s="27"/>
      <c r="BJ149" s="27">
        <v>11</v>
      </c>
      <c r="BK149" s="27"/>
      <c r="BL149" s="27"/>
      <c r="BM149" s="27"/>
      <c r="BN149" s="27"/>
      <c r="BO149" s="27">
        <v>12</v>
      </c>
      <c r="BP149" s="27"/>
      <c r="BQ149" s="27"/>
      <c r="BR149" s="27"/>
      <c r="BS149" s="27"/>
      <c r="BT149" s="27">
        <v>13</v>
      </c>
      <c r="BU149" s="27"/>
      <c r="BV149" s="27"/>
      <c r="BW149" s="27"/>
      <c r="BX149" s="27"/>
    </row>
    <row r="150" spans="1:79" ht="10.5" hidden="1" customHeight="1">
      <c r="A150" s="39" t="s">
        <v>154</v>
      </c>
      <c r="B150" s="40"/>
      <c r="C150" s="40"/>
      <c r="D150" s="27" t="s">
        <v>57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70</v>
      </c>
      <c r="R150" s="27"/>
      <c r="S150" s="27"/>
      <c r="T150" s="27"/>
      <c r="U150" s="27"/>
      <c r="V150" s="27" t="s">
        <v>71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6" t="s">
        <v>111</v>
      </c>
      <c r="AG150" s="26"/>
      <c r="AH150" s="26"/>
      <c r="AI150" s="26"/>
      <c r="AJ150" s="26"/>
      <c r="AK150" s="30" t="s">
        <v>112</v>
      </c>
      <c r="AL150" s="30"/>
      <c r="AM150" s="30"/>
      <c r="AN150" s="30"/>
      <c r="AO150" s="30"/>
      <c r="AP150" s="50" t="s">
        <v>200</v>
      </c>
      <c r="AQ150" s="50"/>
      <c r="AR150" s="50"/>
      <c r="AS150" s="50"/>
      <c r="AT150" s="50"/>
      <c r="AU150" s="26" t="s">
        <v>113</v>
      </c>
      <c r="AV150" s="26"/>
      <c r="AW150" s="26"/>
      <c r="AX150" s="26"/>
      <c r="AY150" s="26"/>
      <c r="AZ150" s="30" t="s">
        <v>114</v>
      </c>
      <c r="BA150" s="30"/>
      <c r="BB150" s="30"/>
      <c r="BC150" s="30"/>
      <c r="BD150" s="30"/>
      <c r="BE150" s="50" t="s">
        <v>200</v>
      </c>
      <c r="BF150" s="50"/>
      <c r="BG150" s="50"/>
      <c r="BH150" s="50"/>
      <c r="BI150" s="50"/>
      <c r="BJ150" s="26" t="s">
        <v>105</v>
      </c>
      <c r="BK150" s="26"/>
      <c r="BL150" s="26"/>
      <c r="BM150" s="26"/>
      <c r="BN150" s="26"/>
      <c r="BO150" s="30" t="s">
        <v>106</v>
      </c>
      <c r="BP150" s="30"/>
      <c r="BQ150" s="30"/>
      <c r="BR150" s="30"/>
      <c r="BS150" s="30"/>
      <c r="BT150" s="50" t="s">
        <v>200</v>
      </c>
      <c r="BU150" s="50"/>
      <c r="BV150" s="50"/>
      <c r="BW150" s="50"/>
      <c r="BX150" s="50"/>
      <c r="CA150" t="s">
        <v>37</v>
      </c>
    </row>
    <row r="151" spans="1:79" s="6" customFormat="1" ht="15" customHeight="1">
      <c r="A151" s="86">
        <v>0</v>
      </c>
      <c r="B151" s="87"/>
      <c r="C151" s="87"/>
      <c r="D151" s="111" t="s">
        <v>199</v>
      </c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  <c r="CA151" s="6" t="s">
        <v>38</v>
      </c>
    </row>
    <row r="152" spans="1:79" s="99" customFormat="1" ht="15" customHeight="1">
      <c r="A152" s="89">
        <v>1</v>
      </c>
      <c r="B152" s="90"/>
      <c r="C152" s="90"/>
      <c r="D152" s="114" t="s">
        <v>201</v>
      </c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6"/>
      <c r="Q152" s="27" t="s">
        <v>202</v>
      </c>
      <c r="R152" s="27"/>
      <c r="S152" s="27"/>
      <c r="T152" s="27"/>
      <c r="U152" s="27"/>
      <c r="V152" s="27" t="s">
        <v>203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7">
        <v>3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3</v>
      </c>
      <c r="AQ152" s="117"/>
      <c r="AR152" s="117"/>
      <c r="AS152" s="117"/>
      <c r="AT152" s="117"/>
      <c r="AU152" s="117">
        <v>16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16</v>
      </c>
      <c r="BF152" s="117"/>
      <c r="BG152" s="117"/>
      <c r="BH152" s="117"/>
      <c r="BI152" s="117"/>
      <c r="BJ152" s="117">
        <v>14</v>
      </c>
      <c r="BK152" s="117"/>
      <c r="BL152" s="117"/>
      <c r="BM152" s="117"/>
      <c r="BN152" s="117"/>
      <c r="BO152" s="117">
        <v>0</v>
      </c>
      <c r="BP152" s="117"/>
      <c r="BQ152" s="117"/>
      <c r="BR152" s="117"/>
      <c r="BS152" s="117"/>
      <c r="BT152" s="117">
        <v>14</v>
      </c>
      <c r="BU152" s="117"/>
      <c r="BV152" s="117"/>
      <c r="BW152" s="117"/>
      <c r="BX152" s="117"/>
    </row>
    <row r="153" spans="1:79" s="99" customFormat="1" ht="15" customHeight="1">
      <c r="A153" s="89">
        <v>2</v>
      </c>
      <c r="B153" s="90"/>
      <c r="C153" s="90"/>
      <c r="D153" s="114" t="s">
        <v>204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202</v>
      </c>
      <c r="R153" s="27"/>
      <c r="S153" s="27"/>
      <c r="T153" s="27"/>
      <c r="U153" s="27"/>
      <c r="V153" s="27" t="s">
        <v>203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7">
        <v>51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51</v>
      </c>
      <c r="AQ153" s="117"/>
      <c r="AR153" s="117"/>
      <c r="AS153" s="117"/>
      <c r="AT153" s="117"/>
      <c r="AU153" s="117">
        <v>129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129</v>
      </c>
      <c r="BF153" s="117"/>
      <c r="BG153" s="117"/>
      <c r="BH153" s="117"/>
      <c r="BI153" s="117"/>
      <c r="BJ153" s="117">
        <v>126</v>
      </c>
      <c r="BK153" s="117"/>
      <c r="BL153" s="117"/>
      <c r="BM153" s="117"/>
      <c r="BN153" s="117"/>
      <c r="BO153" s="117">
        <v>0</v>
      </c>
      <c r="BP153" s="117"/>
      <c r="BQ153" s="117"/>
      <c r="BR153" s="117"/>
      <c r="BS153" s="117"/>
      <c r="BT153" s="117">
        <v>126</v>
      </c>
      <c r="BU153" s="117"/>
      <c r="BV153" s="117"/>
      <c r="BW153" s="117"/>
      <c r="BX153" s="117"/>
    </row>
    <row r="154" spans="1:79" s="99" customFormat="1" ht="30" customHeight="1">
      <c r="A154" s="89">
        <v>3</v>
      </c>
      <c r="B154" s="90"/>
      <c r="C154" s="90"/>
      <c r="D154" s="114" t="s">
        <v>205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202</v>
      </c>
      <c r="R154" s="27"/>
      <c r="S154" s="27"/>
      <c r="T154" s="27"/>
      <c r="U154" s="27"/>
      <c r="V154" s="27" t="s">
        <v>206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7">
        <v>217.98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217.98</v>
      </c>
      <c r="AQ154" s="117"/>
      <c r="AR154" s="117"/>
      <c r="AS154" s="117"/>
      <c r="AT154" s="117"/>
      <c r="AU154" s="117">
        <v>250.22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250.22</v>
      </c>
      <c r="BF154" s="117"/>
      <c r="BG154" s="117"/>
      <c r="BH154" s="117"/>
      <c r="BI154" s="117"/>
      <c r="BJ154" s="117">
        <v>226.15</v>
      </c>
      <c r="BK154" s="117"/>
      <c r="BL154" s="117"/>
      <c r="BM154" s="117"/>
      <c r="BN154" s="117"/>
      <c r="BO154" s="117">
        <v>0</v>
      </c>
      <c r="BP154" s="117"/>
      <c r="BQ154" s="117"/>
      <c r="BR154" s="117"/>
      <c r="BS154" s="117"/>
      <c r="BT154" s="117">
        <v>226.15</v>
      </c>
      <c r="BU154" s="117"/>
      <c r="BV154" s="117"/>
      <c r="BW154" s="117"/>
      <c r="BX154" s="117"/>
    </row>
    <row r="155" spans="1:79" s="6" customFormat="1" ht="15" customHeight="1">
      <c r="A155" s="86">
        <v>0</v>
      </c>
      <c r="B155" s="87"/>
      <c r="C155" s="87"/>
      <c r="D155" s="113" t="s">
        <v>207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112"/>
      <c r="BN155" s="112"/>
      <c r="BO155" s="112"/>
      <c r="BP155" s="112"/>
      <c r="BQ155" s="112"/>
      <c r="BR155" s="112"/>
      <c r="BS155" s="112"/>
      <c r="BT155" s="112"/>
      <c r="BU155" s="112"/>
      <c r="BV155" s="112"/>
      <c r="BW155" s="112"/>
      <c r="BX155" s="112"/>
    </row>
    <row r="156" spans="1:79" s="6" customFormat="1" ht="28.5" customHeight="1">
      <c r="A156" s="86">
        <v>0</v>
      </c>
      <c r="B156" s="87"/>
      <c r="C156" s="87"/>
      <c r="D156" s="113" t="s">
        <v>208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 t="s">
        <v>202</v>
      </c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2">
        <v>1159</v>
      </c>
      <c r="AG156" s="112"/>
      <c r="AH156" s="112"/>
      <c r="AI156" s="112"/>
      <c r="AJ156" s="112"/>
      <c r="AK156" s="112">
        <v>0</v>
      </c>
      <c r="AL156" s="112"/>
      <c r="AM156" s="112"/>
      <c r="AN156" s="112"/>
      <c r="AO156" s="112"/>
      <c r="AP156" s="112">
        <v>1159</v>
      </c>
      <c r="AQ156" s="112"/>
      <c r="AR156" s="112"/>
      <c r="AS156" s="112"/>
      <c r="AT156" s="112"/>
      <c r="AU156" s="112">
        <v>1999</v>
      </c>
      <c r="AV156" s="112"/>
      <c r="AW156" s="112"/>
      <c r="AX156" s="112"/>
      <c r="AY156" s="112"/>
      <c r="AZ156" s="112">
        <v>0</v>
      </c>
      <c r="BA156" s="112"/>
      <c r="BB156" s="112"/>
      <c r="BC156" s="112"/>
      <c r="BD156" s="112"/>
      <c r="BE156" s="112">
        <v>1999</v>
      </c>
      <c r="BF156" s="112"/>
      <c r="BG156" s="112"/>
      <c r="BH156" s="112"/>
      <c r="BI156" s="112"/>
      <c r="BJ156" s="112">
        <v>1949</v>
      </c>
      <c r="BK156" s="112"/>
      <c r="BL156" s="112"/>
      <c r="BM156" s="112"/>
      <c r="BN156" s="112"/>
      <c r="BO156" s="112">
        <v>0</v>
      </c>
      <c r="BP156" s="112"/>
      <c r="BQ156" s="112"/>
      <c r="BR156" s="112"/>
      <c r="BS156" s="112"/>
      <c r="BT156" s="112">
        <v>1949</v>
      </c>
      <c r="BU156" s="112"/>
      <c r="BV156" s="112"/>
      <c r="BW156" s="112"/>
      <c r="BX156" s="112"/>
    </row>
    <row r="157" spans="1:79" s="99" customFormat="1" ht="15" customHeight="1">
      <c r="A157" s="89">
        <v>0</v>
      </c>
      <c r="B157" s="90"/>
      <c r="C157" s="90"/>
      <c r="D157" s="114" t="s">
        <v>209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202</v>
      </c>
      <c r="R157" s="27"/>
      <c r="S157" s="27"/>
      <c r="T157" s="27"/>
      <c r="U157" s="27"/>
      <c r="V157" s="27" t="s">
        <v>203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7">
        <v>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0</v>
      </c>
      <c r="AQ157" s="117"/>
      <c r="AR157" s="117"/>
      <c r="AS157" s="117"/>
      <c r="AT157" s="117"/>
      <c r="AU157" s="117">
        <v>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0</v>
      </c>
      <c r="BF157" s="117"/>
      <c r="BG157" s="117"/>
      <c r="BH157" s="117"/>
      <c r="BI157" s="117"/>
      <c r="BJ157" s="117">
        <v>1043</v>
      </c>
      <c r="BK157" s="117"/>
      <c r="BL157" s="117"/>
      <c r="BM157" s="117"/>
      <c r="BN157" s="117"/>
      <c r="BO157" s="117">
        <v>0</v>
      </c>
      <c r="BP157" s="117"/>
      <c r="BQ157" s="117"/>
      <c r="BR157" s="117"/>
      <c r="BS157" s="117"/>
      <c r="BT157" s="117">
        <v>1043</v>
      </c>
      <c r="BU157" s="117"/>
      <c r="BV157" s="117"/>
      <c r="BW157" s="117"/>
      <c r="BX157" s="117"/>
    </row>
    <row r="158" spans="1:79" s="6" customFormat="1" ht="30" customHeight="1">
      <c r="A158" s="86">
        <v>0</v>
      </c>
      <c r="B158" s="87"/>
      <c r="C158" s="87"/>
      <c r="D158" s="113" t="s">
        <v>208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 t="s">
        <v>202</v>
      </c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>
        <v>1159</v>
      </c>
      <c r="AG158" s="112"/>
      <c r="AH158" s="112"/>
      <c r="AI158" s="112"/>
      <c r="AJ158" s="112"/>
      <c r="AK158" s="112">
        <v>0</v>
      </c>
      <c r="AL158" s="112"/>
      <c r="AM158" s="112"/>
      <c r="AN158" s="112"/>
      <c r="AO158" s="112"/>
      <c r="AP158" s="112">
        <v>1159</v>
      </c>
      <c r="AQ158" s="112"/>
      <c r="AR158" s="112"/>
      <c r="AS158" s="112"/>
      <c r="AT158" s="112"/>
      <c r="AU158" s="112">
        <v>1999</v>
      </c>
      <c r="AV158" s="112"/>
      <c r="AW158" s="112"/>
      <c r="AX158" s="112"/>
      <c r="AY158" s="112"/>
      <c r="AZ158" s="112">
        <v>0</v>
      </c>
      <c r="BA158" s="112"/>
      <c r="BB158" s="112"/>
      <c r="BC158" s="112"/>
      <c r="BD158" s="112"/>
      <c r="BE158" s="112">
        <v>1999</v>
      </c>
      <c r="BF158" s="112"/>
      <c r="BG158" s="112"/>
      <c r="BH158" s="112"/>
      <c r="BI158" s="112"/>
      <c r="BJ158" s="112">
        <v>1949</v>
      </c>
      <c r="BK158" s="112"/>
      <c r="BL158" s="112"/>
      <c r="BM158" s="112"/>
      <c r="BN158" s="112"/>
      <c r="BO158" s="112">
        <v>0</v>
      </c>
      <c r="BP158" s="112"/>
      <c r="BQ158" s="112"/>
      <c r="BR158" s="112"/>
      <c r="BS158" s="112"/>
      <c r="BT158" s="112">
        <v>1949</v>
      </c>
      <c r="BU158" s="112"/>
      <c r="BV158" s="112"/>
      <c r="BW158" s="112"/>
      <c r="BX158" s="112"/>
    </row>
    <row r="159" spans="1:79" s="99" customFormat="1" ht="15" customHeight="1">
      <c r="A159" s="89">
        <v>4</v>
      </c>
      <c r="B159" s="90"/>
      <c r="C159" s="90"/>
      <c r="D159" s="114" t="s">
        <v>210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202</v>
      </c>
      <c r="R159" s="27"/>
      <c r="S159" s="27"/>
      <c r="T159" s="27"/>
      <c r="U159" s="27"/>
      <c r="V159" s="27" t="s">
        <v>203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7">
        <v>1159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1159</v>
      </c>
      <c r="AQ159" s="117"/>
      <c r="AR159" s="117"/>
      <c r="AS159" s="117"/>
      <c r="AT159" s="117"/>
      <c r="AU159" s="117">
        <v>1999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1999</v>
      </c>
      <c r="BF159" s="117"/>
      <c r="BG159" s="117"/>
      <c r="BH159" s="117"/>
      <c r="BI159" s="117"/>
      <c r="BJ159" s="117">
        <v>906</v>
      </c>
      <c r="BK159" s="117"/>
      <c r="BL159" s="117"/>
      <c r="BM159" s="117"/>
      <c r="BN159" s="117"/>
      <c r="BO159" s="117">
        <v>0</v>
      </c>
      <c r="BP159" s="117"/>
      <c r="BQ159" s="117"/>
      <c r="BR159" s="117"/>
      <c r="BS159" s="117"/>
      <c r="BT159" s="117">
        <v>906</v>
      </c>
      <c r="BU159" s="117"/>
      <c r="BV159" s="117"/>
      <c r="BW159" s="117"/>
      <c r="BX159" s="117"/>
    </row>
    <row r="160" spans="1:79" s="6" customFormat="1" ht="15" customHeight="1">
      <c r="A160" s="86">
        <v>0</v>
      </c>
      <c r="B160" s="87"/>
      <c r="C160" s="87"/>
      <c r="D160" s="113" t="s">
        <v>211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2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BM160" s="112"/>
      <c r="BN160" s="112"/>
      <c r="BO160" s="112"/>
      <c r="BP160" s="112"/>
      <c r="BQ160" s="112"/>
      <c r="BR160" s="112"/>
      <c r="BS160" s="112"/>
      <c r="BT160" s="112"/>
      <c r="BU160" s="112"/>
      <c r="BV160" s="112"/>
      <c r="BW160" s="112"/>
      <c r="BX160" s="112"/>
    </row>
    <row r="161" spans="1:79" s="99" customFormat="1" ht="15" customHeight="1">
      <c r="A161" s="89">
        <v>5</v>
      </c>
      <c r="B161" s="90"/>
      <c r="C161" s="90"/>
      <c r="D161" s="114" t="s">
        <v>212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213</v>
      </c>
      <c r="R161" s="27"/>
      <c r="S161" s="27"/>
      <c r="T161" s="27"/>
      <c r="U161" s="27"/>
      <c r="V161" s="27" t="s">
        <v>214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7">
        <v>27804.05</v>
      </c>
      <c r="AG161" s="117"/>
      <c r="AH161" s="117"/>
      <c r="AI161" s="117"/>
      <c r="AJ161" s="117"/>
      <c r="AK161" s="117">
        <v>740.53</v>
      </c>
      <c r="AL161" s="117"/>
      <c r="AM161" s="117"/>
      <c r="AN161" s="117"/>
      <c r="AO161" s="117"/>
      <c r="AP161" s="117">
        <v>28544.579999999998</v>
      </c>
      <c r="AQ161" s="117"/>
      <c r="AR161" s="117"/>
      <c r="AS161" s="117"/>
      <c r="AT161" s="117"/>
      <c r="AU161" s="117">
        <v>18380.87</v>
      </c>
      <c r="AV161" s="117"/>
      <c r="AW161" s="117"/>
      <c r="AX161" s="117"/>
      <c r="AY161" s="117"/>
      <c r="AZ161" s="117">
        <v>801.45</v>
      </c>
      <c r="BA161" s="117"/>
      <c r="BB161" s="117"/>
      <c r="BC161" s="117"/>
      <c r="BD161" s="117"/>
      <c r="BE161" s="117">
        <v>19182.32</v>
      </c>
      <c r="BF161" s="117"/>
      <c r="BG161" s="117"/>
      <c r="BH161" s="117"/>
      <c r="BI161" s="117"/>
      <c r="BJ161" s="117">
        <v>16978.66</v>
      </c>
      <c r="BK161" s="117"/>
      <c r="BL161" s="117"/>
      <c r="BM161" s="117"/>
      <c r="BN161" s="117"/>
      <c r="BO161" s="117">
        <v>775.59</v>
      </c>
      <c r="BP161" s="117"/>
      <c r="BQ161" s="117"/>
      <c r="BR161" s="117"/>
      <c r="BS161" s="117"/>
      <c r="BT161" s="117">
        <v>17754.25</v>
      </c>
      <c r="BU161" s="117"/>
      <c r="BV161" s="117"/>
      <c r="BW161" s="117"/>
      <c r="BX161" s="117"/>
    </row>
    <row r="162" spans="1:79" s="6" customFormat="1" ht="15" customHeight="1">
      <c r="A162" s="86">
        <v>0</v>
      </c>
      <c r="B162" s="87"/>
      <c r="C162" s="87"/>
      <c r="D162" s="113" t="s">
        <v>215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12"/>
      <c r="BM162" s="112"/>
      <c r="BN162" s="112"/>
      <c r="BO162" s="112"/>
      <c r="BP162" s="112"/>
      <c r="BQ162" s="112"/>
      <c r="BR162" s="112"/>
      <c r="BS162" s="112"/>
      <c r="BT162" s="112"/>
      <c r="BU162" s="112"/>
      <c r="BV162" s="112"/>
      <c r="BW162" s="112"/>
      <c r="BX162" s="112"/>
    </row>
    <row r="163" spans="1:79" s="99" customFormat="1" ht="15" customHeight="1">
      <c r="A163" s="89">
        <v>6</v>
      </c>
      <c r="B163" s="90"/>
      <c r="C163" s="90"/>
      <c r="D163" s="114" t="s">
        <v>216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217</v>
      </c>
      <c r="R163" s="27"/>
      <c r="S163" s="27"/>
      <c r="T163" s="27"/>
      <c r="U163" s="27"/>
      <c r="V163" s="27" t="s">
        <v>214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7">
        <v>155</v>
      </c>
      <c r="AG163" s="117"/>
      <c r="AH163" s="117"/>
      <c r="AI163" s="117"/>
      <c r="AJ163" s="117"/>
      <c r="AK163" s="117">
        <v>0</v>
      </c>
      <c r="AL163" s="117"/>
      <c r="AM163" s="117"/>
      <c r="AN163" s="117"/>
      <c r="AO163" s="117"/>
      <c r="AP163" s="117">
        <v>155</v>
      </c>
      <c r="AQ163" s="117"/>
      <c r="AR163" s="117"/>
      <c r="AS163" s="117"/>
      <c r="AT163" s="117"/>
      <c r="AU163" s="117">
        <v>156</v>
      </c>
      <c r="AV163" s="117"/>
      <c r="AW163" s="117"/>
      <c r="AX163" s="117"/>
      <c r="AY163" s="117"/>
      <c r="AZ163" s="117">
        <v>0</v>
      </c>
      <c r="BA163" s="117"/>
      <c r="BB163" s="117"/>
      <c r="BC163" s="117"/>
      <c r="BD163" s="117"/>
      <c r="BE163" s="117">
        <v>156</v>
      </c>
      <c r="BF163" s="117"/>
      <c r="BG163" s="117"/>
      <c r="BH163" s="117"/>
      <c r="BI163" s="117"/>
      <c r="BJ163" s="117">
        <v>156</v>
      </c>
      <c r="BK163" s="117"/>
      <c r="BL163" s="117"/>
      <c r="BM163" s="117"/>
      <c r="BN163" s="117"/>
      <c r="BO163" s="117">
        <v>0</v>
      </c>
      <c r="BP163" s="117"/>
      <c r="BQ163" s="117"/>
      <c r="BR163" s="117"/>
      <c r="BS163" s="117"/>
      <c r="BT163" s="117">
        <v>156</v>
      </c>
      <c r="BU163" s="117"/>
      <c r="BV163" s="117"/>
      <c r="BW163" s="117"/>
      <c r="BX163" s="117"/>
    </row>
    <row r="165" spans="1:79" ht="14.25" customHeight="1">
      <c r="A165" s="29" t="s">
        <v>275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79" ht="23.1" customHeight="1">
      <c r="A166" s="54" t="s">
        <v>6</v>
      </c>
      <c r="B166" s="55"/>
      <c r="C166" s="55"/>
      <c r="D166" s="27" t="s">
        <v>9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 t="s">
        <v>8</v>
      </c>
      <c r="R166" s="27"/>
      <c r="S166" s="27"/>
      <c r="T166" s="27"/>
      <c r="U166" s="27"/>
      <c r="V166" s="27" t="s">
        <v>7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36" t="s">
        <v>266</v>
      </c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8"/>
      <c r="AU166" s="36" t="s">
        <v>271</v>
      </c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8"/>
    </row>
    <row r="167" spans="1:79" ht="28.5" customHeight="1">
      <c r="A167" s="57"/>
      <c r="B167" s="58"/>
      <c r="C167" s="5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 t="s">
        <v>4</v>
      </c>
      <c r="AG167" s="27"/>
      <c r="AH167" s="27"/>
      <c r="AI167" s="27"/>
      <c r="AJ167" s="27"/>
      <c r="AK167" s="27" t="s">
        <v>3</v>
      </c>
      <c r="AL167" s="27"/>
      <c r="AM167" s="27"/>
      <c r="AN167" s="27"/>
      <c r="AO167" s="27"/>
      <c r="AP167" s="27" t="s">
        <v>123</v>
      </c>
      <c r="AQ167" s="27"/>
      <c r="AR167" s="27"/>
      <c r="AS167" s="27"/>
      <c r="AT167" s="27"/>
      <c r="AU167" s="27" t="s">
        <v>4</v>
      </c>
      <c r="AV167" s="27"/>
      <c r="AW167" s="27"/>
      <c r="AX167" s="27"/>
      <c r="AY167" s="27"/>
      <c r="AZ167" s="27" t="s">
        <v>3</v>
      </c>
      <c r="BA167" s="27"/>
      <c r="BB167" s="27"/>
      <c r="BC167" s="27"/>
      <c r="BD167" s="27"/>
      <c r="BE167" s="27" t="s">
        <v>90</v>
      </c>
      <c r="BF167" s="27"/>
      <c r="BG167" s="27"/>
      <c r="BH167" s="27"/>
      <c r="BI167" s="27"/>
    </row>
    <row r="168" spans="1:79" ht="15" customHeight="1">
      <c r="A168" s="36">
        <v>1</v>
      </c>
      <c r="B168" s="37"/>
      <c r="C168" s="37"/>
      <c r="D168" s="27">
        <v>2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>
        <v>3</v>
      </c>
      <c r="R168" s="27"/>
      <c r="S168" s="27"/>
      <c r="T168" s="27"/>
      <c r="U168" s="27"/>
      <c r="V168" s="27">
        <v>4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27">
        <v>5</v>
      </c>
      <c r="AG168" s="27"/>
      <c r="AH168" s="27"/>
      <c r="AI168" s="27"/>
      <c r="AJ168" s="27"/>
      <c r="AK168" s="27">
        <v>6</v>
      </c>
      <c r="AL168" s="27"/>
      <c r="AM168" s="27"/>
      <c r="AN168" s="27"/>
      <c r="AO168" s="27"/>
      <c r="AP168" s="27">
        <v>7</v>
      </c>
      <c r="AQ168" s="27"/>
      <c r="AR168" s="27"/>
      <c r="AS168" s="27"/>
      <c r="AT168" s="27"/>
      <c r="AU168" s="27">
        <v>8</v>
      </c>
      <c r="AV168" s="27"/>
      <c r="AW168" s="27"/>
      <c r="AX168" s="27"/>
      <c r="AY168" s="27"/>
      <c r="AZ168" s="27">
        <v>9</v>
      </c>
      <c r="BA168" s="27"/>
      <c r="BB168" s="27"/>
      <c r="BC168" s="27"/>
      <c r="BD168" s="27"/>
      <c r="BE168" s="27">
        <v>10</v>
      </c>
      <c r="BF168" s="27"/>
      <c r="BG168" s="27"/>
      <c r="BH168" s="27"/>
      <c r="BI168" s="27"/>
    </row>
    <row r="169" spans="1:79" ht="15.75" hidden="1" customHeight="1">
      <c r="A169" s="39" t="s">
        <v>154</v>
      </c>
      <c r="B169" s="40"/>
      <c r="C169" s="40"/>
      <c r="D169" s="27" t="s">
        <v>57</v>
      </c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 t="s">
        <v>70</v>
      </c>
      <c r="R169" s="27"/>
      <c r="S169" s="27"/>
      <c r="T169" s="27"/>
      <c r="U169" s="27"/>
      <c r="V169" s="27" t="s">
        <v>71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26" t="s">
        <v>107</v>
      </c>
      <c r="AG169" s="26"/>
      <c r="AH169" s="26"/>
      <c r="AI169" s="26"/>
      <c r="AJ169" s="26"/>
      <c r="AK169" s="30" t="s">
        <v>108</v>
      </c>
      <c r="AL169" s="30"/>
      <c r="AM169" s="30"/>
      <c r="AN169" s="30"/>
      <c r="AO169" s="30"/>
      <c r="AP169" s="50" t="s">
        <v>200</v>
      </c>
      <c r="AQ169" s="50"/>
      <c r="AR169" s="50"/>
      <c r="AS169" s="50"/>
      <c r="AT169" s="50"/>
      <c r="AU169" s="26" t="s">
        <v>109</v>
      </c>
      <c r="AV169" s="26"/>
      <c r="AW169" s="26"/>
      <c r="AX169" s="26"/>
      <c r="AY169" s="26"/>
      <c r="AZ169" s="30" t="s">
        <v>110</v>
      </c>
      <c r="BA169" s="30"/>
      <c r="BB169" s="30"/>
      <c r="BC169" s="30"/>
      <c r="BD169" s="30"/>
      <c r="BE169" s="50" t="s">
        <v>200</v>
      </c>
      <c r="BF169" s="50"/>
      <c r="BG169" s="50"/>
      <c r="BH169" s="50"/>
      <c r="BI169" s="50"/>
      <c r="CA169" t="s">
        <v>39</v>
      </c>
    </row>
    <row r="170" spans="1:79" s="6" customFormat="1" ht="14.25">
      <c r="A170" s="86">
        <v>0</v>
      </c>
      <c r="B170" s="87"/>
      <c r="C170" s="87"/>
      <c r="D170" s="111" t="s">
        <v>199</v>
      </c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  <c r="AY170" s="112"/>
      <c r="AZ170" s="112"/>
      <c r="BA170" s="112"/>
      <c r="BB170" s="112"/>
      <c r="BC170" s="112"/>
      <c r="BD170" s="112"/>
      <c r="BE170" s="112"/>
      <c r="BF170" s="112"/>
      <c r="BG170" s="112"/>
      <c r="BH170" s="112"/>
      <c r="BI170" s="112"/>
      <c r="CA170" s="6" t="s">
        <v>40</v>
      </c>
    </row>
    <row r="171" spans="1:79" s="99" customFormat="1" ht="14.25" customHeight="1">
      <c r="A171" s="89">
        <v>1</v>
      </c>
      <c r="B171" s="90"/>
      <c r="C171" s="90"/>
      <c r="D171" s="114" t="s">
        <v>201</v>
      </c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6"/>
      <c r="Q171" s="27" t="s">
        <v>202</v>
      </c>
      <c r="R171" s="27"/>
      <c r="S171" s="27"/>
      <c r="T171" s="27"/>
      <c r="U171" s="27"/>
      <c r="V171" s="27" t="s">
        <v>203</v>
      </c>
      <c r="W171" s="27"/>
      <c r="X171" s="27"/>
      <c r="Y171" s="27"/>
      <c r="Z171" s="27"/>
      <c r="AA171" s="27"/>
      <c r="AB171" s="27"/>
      <c r="AC171" s="27"/>
      <c r="AD171" s="27"/>
      <c r="AE171" s="27"/>
      <c r="AF171" s="117">
        <v>14</v>
      </c>
      <c r="AG171" s="117"/>
      <c r="AH171" s="117"/>
      <c r="AI171" s="117"/>
      <c r="AJ171" s="117"/>
      <c r="AK171" s="117">
        <v>0</v>
      </c>
      <c r="AL171" s="117"/>
      <c r="AM171" s="117"/>
      <c r="AN171" s="117"/>
      <c r="AO171" s="117"/>
      <c r="AP171" s="117">
        <v>14</v>
      </c>
      <c r="AQ171" s="117"/>
      <c r="AR171" s="117"/>
      <c r="AS171" s="117"/>
      <c r="AT171" s="117"/>
      <c r="AU171" s="117">
        <v>14</v>
      </c>
      <c r="AV171" s="117"/>
      <c r="AW171" s="117"/>
      <c r="AX171" s="117"/>
      <c r="AY171" s="117"/>
      <c r="AZ171" s="117">
        <v>0</v>
      </c>
      <c r="BA171" s="117"/>
      <c r="BB171" s="117"/>
      <c r="BC171" s="117"/>
      <c r="BD171" s="117"/>
      <c r="BE171" s="117">
        <v>14</v>
      </c>
      <c r="BF171" s="117"/>
      <c r="BG171" s="117"/>
      <c r="BH171" s="117"/>
      <c r="BI171" s="117"/>
    </row>
    <row r="172" spans="1:79" s="99" customFormat="1" ht="15" customHeight="1">
      <c r="A172" s="89">
        <v>2</v>
      </c>
      <c r="B172" s="90"/>
      <c r="C172" s="90"/>
      <c r="D172" s="114" t="s">
        <v>204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202</v>
      </c>
      <c r="R172" s="27"/>
      <c r="S172" s="27"/>
      <c r="T172" s="27"/>
      <c r="U172" s="27"/>
      <c r="V172" s="27" t="s">
        <v>203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7">
        <v>117</v>
      </c>
      <c r="AG172" s="117"/>
      <c r="AH172" s="117"/>
      <c r="AI172" s="117"/>
      <c r="AJ172" s="117"/>
      <c r="AK172" s="117">
        <v>0</v>
      </c>
      <c r="AL172" s="117"/>
      <c r="AM172" s="117"/>
      <c r="AN172" s="117"/>
      <c r="AO172" s="117"/>
      <c r="AP172" s="117">
        <v>117</v>
      </c>
      <c r="AQ172" s="117"/>
      <c r="AR172" s="117"/>
      <c r="AS172" s="117"/>
      <c r="AT172" s="117"/>
      <c r="AU172" s="117">
        <v>117</v>
      </c>
      <c r="AV172" s="117"/>
      <c r="AW172" s="117"/>
      <c r="AX172" s="117"/>
      <c r="AY172" s="117"/>
      <c r="AZ172" s="117">
        <v>0</v>
      </c>
      <c r="BA172" s="117"/>
      <c r="BB172" s="117"/>
      <c r="BC172" s="117"/>
      <c r="BD172" s="117"/>
      <c r="BE172" s="117">
        <v>117</v>
      </c>
      <c r="BF172" s="117"/>
      <c r="BG172" s="117"/>
      <c r="BH172" s="117"/>
      <c r="BI172" s="117"/>
    </row>
    <row r="173" spans="1:79" s="99" customFormat="1" ht="30" customHeight="1">
      <c r="A173" s="89">
        <v>3</v>
      </c>
      <c r="B173" s="90"/>
      <c r="C173" s="90"/>
      <c r="D173" s="114" t="s">
        <v>205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202</v>
      </c>
      <c r="R173" s="27"/>
      <c r="S173" s="27"/>
      <c r="T173" s="27"/>
      <c r="U173" s="27"/>
      <c r="V173" s="27" t="s">
        <v>206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7">
        <v>226.15</v>
      </c>
      <c r="AG173" s="117"/>
      <c r="AH173" s="117"/>
      <c r="AI173" s="117"/>
      <c r="AJ173" s="117"/>
      <c r="AK173" s="117">
        <v>0</v>
      </c>
      <c r="AL173" s="117"/>
      <c r="AM173" s="117"/>
      <c r="AN173" s="117"/>
      <c r="AO173" s="117"/>
      <c r="AP173" s="117">
        <v>226.15</v>
      </c>
      <c r="AQ173" s="117"/>
      <c r="AR173" s="117"/>
      <c r="AS173" s="117"/>
      <c r="AT173" s="117"/>
      <c r="AU173" s="117">
        <v>226.15</v>
      </c>
      <c r="AV173" s="117"/>
      <c r="AW173" s="117"/>
      <c r="AX173" s="117"/>
      <c r="AY173" s="117"/>
      <c r="AZ173" s="117">
        <v>0</v>
      </c>
      <c r="BA173" s="117"/>
      <c r="BB173" s="117"/>
      <c r="BC173" s="117"/>
      <c r="BD173" s="117"/>
      <c r="BE173" s="117">
        <v>226.15</v>
      </c>
      <c r="BF173" s="117"/>
      <c r="BG173" s="117"/>
      <c r="BH173" s="117"/>
      <c r="BI173" s="117"/>
    </row>
    <row r="174" spans="1:79" s="6" customFormat="1" ht="14.25">
      <c r="A174" s="86">
        <v>0</v>
      </c>
      <c r="B174" s="87"/>
      <c r="C174" s="87"/>
      <c r="D174" s="113" t="s">
        <v>207</v>
      </c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2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</row>
    <row r="175" spans="1:79" s="6" customFormat="1" ht="28.5" customHeight="1">
      <c r="A175" s="86">
        <v>0</v>
      </c>
      <c r="B175" s="87"/>
      <c r="C175" s="87"/>
      <c r="D175" s="113" t="s">
        <v>208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2"/>
      <c r="Q175" s="111" t="s">
        <v>202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2">
        <v>1949</v>
      </c>
      <c r="AG175" s="112"/>
      <c r="AH175" s="112"/>
      <c r="AI175" s="112"/>
      <c r="AJ175" s="112"/>
      <c r="AK175" s="112">
        <v>0</v>
      </c>
      <c r="AL175" s="112"/>
      <c r="AM175" s="112"/>
      <c r="AN175" s="112"/>
      <c r="AO175" s="112"/>
      <c r="AP175" s="112">
        <v>1949</v>
      </c>
      <c r="AQ175" s="112"/>
      <c r="AR175" s="112"/>
      <c r="AS175" s="112"/>
      <c r="AT175" s="112"/>
      <c r="AU175" s="112">
        <v>1949</v>
      </c>
      <c r="AV175" s="112"/>
      <c r="AW175" s="112"/>
      <c r="AX175" s="112"/>
      <c r="AY175" s="112"/>
      <c r="AZ175" s="112">
        <v>0</v>
      </c>
      <c r="BA175" s="112"/>
      <c r="BB175" s="112"/>
      <c r="BC175" s="112"/>
      <c r="BD175" s="112"/>
      <c r="BE175" s="112">
        <v>1949</v>
      </c>
      <c r="BF175" s="112"/>
      <c r="BG175" s="112"/>
      <c r="BH175" s="112"/>
      <c r="BI175" s="112"/>
    </row>
    <row r="176" spans="1:79" s="99" customFormat="1" ht="15">
      <c r="A176" s="89">
        <v>0</v>
      </c>
      <c r="B176" s="90"/>
      <c r="C176" s="90"/>
      <c r="D176" s="114" t="s">
        <v>209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202</v>
      </c>
      <c r="R176" s="27"/>
      <c r="S176" s="27"/>
      <c r="T176" s="27"/>
      <c r="U176" s="27"/>
      <c r="V176" s="27" t="s">
        <v>203</v>
      </c>
      <c r="W176" s="27"/>
      <c r="X176" s="27"/>
      <c r="Y176" s="27"/>
      <c r="Z176" s="27"/>
      <c r="AA176" s="27"/>
      <c r="AB176" s="27"/>
      <c r="AC176" s="27"/>
      <c r="AD176" s="27"/>
      <c r="AE176" s="27"/>
      <c r="AF176" s="117">
        <v>1043</v>
      </c>
      <c r="AG176" s="117"/>
      <c r="AH176" s="117"/>
      <c r="AI176" s="117"/>
      <c r="AJ176" s="117"/>
      <c r="AK176" s="117">
        <v>0</v>
      </c>
      <c r="AL176" s="117"/>
      <c r="AM176" s="117"/>
      <c r="AN176" s="117"/>
      <c r="AO176" s="117"/>
      <c r="AP176" s="117">
        <v>1043</v>
      </c>
      <c r="AQ176" s="117"/>
      <c r="AR176" s="117"/>
      <c r="AS176" s="117"/>
      <c r="AT176" s="117"/>
      <c r="AU176" s="117">
        <v>1043</v>
      </c>
      <c r="AV176" s="117"/>
      <c r="AW176" s="117"/>
      <c r="AX176" s="117"/>
      <c r="AY176" s="117"/>
      <c r="AZ176" s="117">
        <v>0</v>
      </c>
      <c r="BA176" s="117"/>
      <c r="BB176" s="117"/>
      <c r="BC176" s="117"/>
      <c r="BD176" s="117"/>
      <c r="BE176" s="117">
        <v>1043</v>
      </c>
      <c r="BF176" s="117"/>
      <c r="BG176" s="117"/>
      <c r="BH176" s="117"/>
      <c r="BI176" s="117"/>
    </row>
    <row r="177" spans="1:79" s="6" customFormat="1" ht="30" customHeight="1">
      <c r="A177" s="86">
        <v>0</v>
      </c>
      <c r="B177" s="87"/>
      <c r="C177" s="87"/>
      <c r="D177" s="113" t="s">
        <v>208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2"/>
      <c r="Q177" s="111" t="s">
        <v>202</v>
      </c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2">
        <v>1949</v>
      </c>
      <c r="AG177" s="112"/>
      <c r="AH177" s="112"/>
      <c r="AI177" s="112"/>
      <c r="AJ177" s="112"/>
      <c r="AK177" s="112">
        <v>0</v>
      </c>
      <c r="AL177" s="112"/>
      <c r="AM177" s="112"/>
      <c r="AN177" s="112"/>
      <c r="AO177" s="112"/>
      <c r="AP177" s="112">
        <v>1949</v>
      </c>
      <c r="AQ177" s="112"/>
      <c r="AR177" s="112"/>
      <c r="AS177" s="112"/>
      <c r="AT177" s="112"/>
      <c r="AU177" s="112">
        <v>1949</v>
      </c>
      <c r="AV177" s="112"/>
      <c r="AW177" s="112"/>
      <c r="AX177" s="112"/>
      <c r="AY177" s="112"/>
      <c r="AZ177" s="112">
        <v>0</v>
      </c>
      <c r="BA177" s="112"/>
      <c r="BB177" s="112"/>
      <c r="BC177" s="112"/>
      <c r="BD177" s="112"/>
      <c r="BE177" s="112">
        <v>1949</v>
      </c>
      <c r="BF177" s="112"/>
      <c r="BG177" s="112"/>
      <c r="BH177" s="112"/>
      <c r="BI177" s="112"/>
    </row>
    <row r="178" spans="1:79" s="99" customFormat="1" ht="15">
      <c r="A178" s="89">
        <v>4</v>
      </c>
      <c r="B178" s="90"/>
      <c r="C178" s="90"/>
      <c r="D178" s="114" t="s">
        <v>210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27" t="s">
        <v>202</v>
      </c>
      <c r="R178" s="27"/>
      <c r="S178" s="27"/>
      <c r="T178" s="27"/>
      <c r="U178" s="27"/>
      <c r="V178" s="27" t="s">
        <v>203</v>
      </c>
      <c r="W178" s="27"/>
      <c r="X178" s="27"/>
      <c r="Y178" s="27"/>
      <c r="Z178" s="27"/>
      <c r="AA178" s="27"/>
      <c r="AB178" s="27"/>
      <c r="AC178" s="27"/>
      <c r="AD178" s="27"/>
      <c r="AE178" s="27"/>
      <c r="AF178" s="117">
        <v>906</v>
      </c>
      <c r="AG178" s="117"/>
      <c r="AH178" s="117"/>
      <c r="AI178" s="117"/>
      <c r="AJ178" s="117"/>
      <c r="AK178" s="117">
        <v>0</v>
      </c>
      <c r="AL178" s="117"/>
      <c r="AM178" s="117"/>
      <c r="AN178" s="117"/>
      <c r="AO178" s="117"/>
      <c r="AP178" s="117">
        <v>906</v>
      </c>
      <c r="AQ178" s="117"/>
      <c r="AR178" s="117"/>
      <c r="AS178" s="117"/>
      <c r="AT178" s="117"/>
      <c r="AU178" s="117">
        <v>906</v>
      </c>
      <c r="AV178" s="117"/>
      <c r="AW178" s="117"/>
      <c r="AX178" s="117"/>
      <c r="AY178" s="117"/>
      <c r="AZ178" s="117">
        <v>0</v>
      </c>
      <c r="BA178" s="117"/>
      <c r="BB178" s="117"/>
      <c r="BC178" s="117"/>
      <c r="BD178" s="117"/>
      <c r="BE178" s="117">
        <v>906</v>
      </c>
      <c r="BF178" s="117"/>
      <c r="BG178" s="117"/>
      <c r="BH178" s="117"/>
      <c r="BI178" s="117"/>
    </row>
    <row r="179" spans="1:79" s="6" customFormat="1" ht="14.25">
      <c r="A179" s="86">
        <v>0</v>
      </c>
      <c r="B179" s="87"/>
      <c r="C179" s="87"/>
      <c r="D179" s="113" t="s">
        <v>211</v>
      </c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2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</row>
    <row r="180" spans="1:79" s="99" customFormat="1" ht="14.25" customHeight="1">
      <c r="A180" s="89">
        <v>5</v>
      </c>
      <c r="B180" s="90"/>
      <c r="C180" s="90"/>
      <c r="D180" s="114" t="s">
        <v>212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213</v>
      </c>
      <c r="R180" s="27"/>
      <c r="S180" s="27"/>
      <c r="T180" s="27"/>
      <c r="U180" s="27"/>
      <c r="V180" s="27" t="s">
        <v>214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117">
        <v>17570.73</v>
      </c>
      <c r="AG180" s="117"/>
      <c r="AH180" s="117"/>
      <c r="AI180" s="117"/>
      <c r="AJ180" s="117"/>
      <c r="AK180" s="117">
        <v>816.69</v>
      </c>
      <c r="AL180" s="117"/>
      <c r="AM180" s="117"/>
      <c r="AN180" s="117"/>
      <c r="AO180" s="117"/>
      <c r="AP180" s="117">
        <v>18387.419999999998</v>
      </c>
      <c r="AQ180" s="117"/>
      <c r="AR180" s="117"/>
      <c r="AS180" s="117"/>
      <c r="AT180" s="117"/>
      <c r="AU180" s="117">
        <v>18449.27</v>
      </c>
      <c r="AV180" s="117"/>
      <c r="AW180" s="117"/>
      <c r="AX180" s="117"/>
      <c r="AY180" s="117"/>
      <c r="AZ180" s="117">
        <v>857.52</v>
      </c>
      <c r="BA180" s="117"/>
      <c r="BB180" s="117"/>
      <c r="BC180" s="117"/>
      <c r="BD180" s="117"/>
      <c r="BE180" s="117">
        <v>19306.79</v>
      </c>
      <c r="BF180" s="117"/>
      <c r="BG180" s="117"/>
      <c r="BH180" s="117"/>
      <c r="BI180" s="117"/>
    </row>
    <row r="181" spans="1:79" s="6" customFormat="1" ht="14.25">
      <c r="A181" s="86">
        <v>0</v>
      </c>
      <c r="B181" s="87"/>
      <c r="C181" s="87"/>
      <c r="D181" s="113" t="s">
        <v>215</v>
      </c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2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</row>
    <row r="182" spans="1:79" s="99" customFormat="1" ht="14.25" customHeight="1">
      <c r="A182" s="89">
        <v>6</v>
      </c>
      <c r="B182" s="90"/>
      <c r="C182" s="90"/>
      <c r="D182" s="114" t="s">
        <v>216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217</v>
      </c>
      <c r="R182" s="27"/>
      <c r="S182" s="27"/>
      <c r="T182" s="27"/>
      <c r="U182" s="27"/>
      <c r="V182" s="27" t="s">
        <v>214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117">
        <v>156</v>
      </c>
      <c r="AG182" s="117"/>
      <c r="AH182" s="117"/>
      <c r="AI182" s="117"/>
      <c r="AJ182" s="117"/>
      <c r="AK182" s="117">
        <v>0</v>
      </c>
      <c r="AL182" s="117"/>
      <c r="AM182" s="117"/>
      <c r="AN182" s="117"/>
      <c r="AO182" s="117"/>
      <c r="AP182" s="117">
        <v>156</v>
      </c>
      <c r="AQ182" s="117"/>
      <c r="AR182" s="117"/>
      <c r="AS182" s="117"/>
      <c r="AT182" s="117"/>
      <c r="AU182" s="117">
        <v>156</v>
      </c>
      <c r="AV182" s="117"/>
      <c r="AW182" s="117"/>
      <c r="AX182" s="117"/>
      <c r="AY182" s="117"/>
      <c r="AZ182" s="117">
        <v>0</v>
      </c>
      <c r="BA182" s="117"/>
      <c r="BB182" s="117"/>
      <c r="BC182" s="117"/>
      <c r="BD182" s="117"/>
      <c r="BE182" s="117">
        <v>156</v>
      </c>
      <c r="BF182" s="117"/>
      <c r="BG182" s="117"/>
      <c r="BH182" s="117"/>
      <c r="BI182" s="117"/>
    </row>
    <row r="184" spans="1:79" ht="14.25" customHeight="1">
      <c r="A184" s="29" t="s">
        <v>124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>
      <c r="A185" s="44" t="s">
        <v>244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</row>
    <row r="186" spans="1:79" ht="12.95" customHeight="1">
      <c r="A186" s="54" t="s">
        <v>19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6"/>
      <c r="U186" s="27" t="s">
        <v>245</v>
      </c>
      <c r="V186" s="27"/>
      <c r="W186" s="27"/>
      <c r="X186" s="27"/>
      <c r="Y186" s="27"/>
      <c r="Z186" s="27"/>
      <c r="AA186" s="27"/>
      <c r="AB186" s="27"/>
      <c r="AC186" s="27"/>
      <c r="AD186" s="27"/>
      <c r="AE186" s="27" t="s">
        <v>248</v>
      </c>
      <c r="AF186" s="27"/>
      <c r="AG186" s="27"/>
      <c r="AH186" s="27"/>
      <c r="AI186" s="27"/>
      <c r="AJ186" s="27"/>
      <c r="AK186" s="27"/>
      <c r="AL186" s="27"/>
      <c r="AM186" s="27"/>
      <c r="AN186" s="27"/>
      <c r="AO186" s="27" t="s">
        <v>255</v>
      </c>
      <c r="AP186" s="27"/>
      <c r="AQ186" s="27"/>
      <c r="AR186" s="27"/>
      <c r="AS186" s="27"/>
      <c r="AT186" s="27"/>
      <c r="AU186" s="27"/>
      <c r="AV186" s="27"/>
      <c r="AW186" s="27"/>
      <c r="AX186" s="27"/>
      <c r="AY186" s="27" t="s">
        <v>266</v>
      </c>
      <c r="AZ186" s="27"/>
      <c r="BA186" s="27"/>
      <c r="BB186" s="27"/>
      <c r="BC186" s="27"/>
      <c r="BD186" s="27"/>
      <c r="BE186" s="27"/>
      <c r="BF186" s="27"/>
      <c r="BG186" s="27"/>
      <c r="BH186" s="27"/>
      <c r="BI186" s="27" t="s">
        <v>271</v>
      </c>
      <c r="BJ186" s="27"/>
      <c r="BK186" s="27"/>
      <c r="BL186" s="27"/>
      <c r="BM186" s="27"/>
      <c r="BN186" s="27"/>
      <c r="BO186" s="27"/>
      <c r="BP186" s="27"/>
      <c r="BQ186" s="27"/>
      <c r="BR186" s="27"/>
    </row>
    <row r="187" spans="1:79" ht="30" customHeight="1">
      <c r="A187" s="57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9"/>
      <c r="U187" s="27" t="s">
        <v>4</v>
      </c>
      <c r="V187" s="27"/>
      <c r="W187" s="27"/>
      <c r="X187" s="27"/>
      <c r="Y187" s="27"/>
      <c r="Z187" s="27" t="s">
        <v>3</v>
      </c>
      <c r="AA187" s="27"/>
      <c r="AB187" s="27"/>
      <c r="AC187" s="27"/>
      <c r="AD187" s="27"/>
      <c r="AE187" s="27" t="s">
        <v>4</v>
      </c>
      <c r="AF187" s="27"/>
      <c r="AG187" s="27"/>
      <c r="AH187" s="27"/>
      <c r="AI187" s="27"/>
      <c r="AJ187" s="27" t="s">
        <v>3</v>
      </c>
      <c r="AK187" s="27"/>
      <c r="AL187" s="27"/>
      <c r="AM187" s="27"/>
      <c r="AN187" s="27"/>
      <c r="AO187" s="27" t="s">
        <v>4</v>
      </c>
      <c r="AP187" s="27"/>
      <c r="AQ187" s="27"/>
      <c r="AR187" s="27"/>
      <c r="AS187" s="27"/>
      <c r="AT187" s="27" t="s">
        <v>3</v>
      </c>
      <c r="AU187" s="27"/>
      <c r="AV187" s="27"/>
      <c r="AW187" s="27"/>
      <c r="AX187" s="27"/>
      <c r="AY187" s="27" t="s">
        <v>4</v>
      </c>
      <c r="AZ187" s="27"/>
      <c r="BA187" s="27"/>
      <c r="BB187" s="27"/>
      <c r="BC187" s="27"/>
      <c r="BD187" s="27" t="s">
        <v>3</v>
      </c>
      <c r="BE187" s="27"/>
      <c r="BF187" s="27"/>
      <c r="BG187" s="27"/>
      <c r="BH187" s="27"/>
      <c r="BI187" s="27" t="s">
        <v>4</v>
      </c>
      <c r="BJ187" s="27"/>
      <c r="BK187" s="27"/>
      <c r="BL187" s="27"/>
      <c r="BM187" s="27"/>
      <c r="BN187" s="27" t="s">
        <v>3</v>
      </c>
      <c r="BO187" s="27"/>
      <c r="BP187" s="27"/>
      <c r="BQ187" s="27"/>
      <c r="BR187" s="27"/>
    </row>
    <row r="188" spans="1:79" ht="15" customHeight="1">
      <c r="A188" s="36">
        <v>1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8"/>
      <c r="U188" s="27">
        <v>2</v>
      </c>
      <c r="V188" s="27"/>
      <c r="W188" s="27"/>
      <c r="X188" s="27"/>
      <c r="Y188" s="27"/>
      <c r="Z188" s="27">
        <v>3</v>
      </c>
      <c r="AA188" s="27"/>
      <c r="AB188" s="27"/>
      <c r="AC188" s="27"/>
      <c r="AD188" s="27"/>
      <c r="AE188" s="27">
        <v>4</v>
      </c>
      <c r="AF188" s="27"/>
      <c r="AG188" s="27"/>
      <c r="AH188" s="27"/>
      <c r="AI188" s="27"/>
      <c r="AJ188" s="27">
        <v>5</v>
      </c>
      <c r="AK188" s="27"/>
      <c r="AL188" s="27"/>
      <c r="AM188" s="27"/>
      <c r="AN188" s="27"/>
      <c r="AO188" s="27">
        <v>6</v>
      </c>
      <c r="AP188" s="27"/>
      <c r="AQ188" s="27"/>
      <c r="AR188" s="27"/>
      <c r="AS188" s="27"/>
      <c r="AT188" s="27">
        <v>7</v>
      </c>
      <c r="AU188" s="27"/>
      <c r="AV188" s="27"/>
      <c r="AW188" s="27"/>
      <c r="AX188" s="27"/>
      <c r="AY188" s="27">
        <v>8</v>
      </c>
      <c r="AZ188" s="27"/>
      <c r="BA188" s="27"/>
      <c r="BB188" s="27"/>
      <c r="BC188" s="27"/>
      <c r="BD188" s="27">
        <v>9</v>
      </c>
      <c r="BE188" s="27"/>
      <c r="BF188" s="27"/>
      <c r="BG188" s="27"/>
      <c r="BH188" s="27"/>
      <c r="BI188" s="27">
        <v>10</v>
      </c>
      <c r="BJ188" s="27"/>
      <c r="BK188" s="27"/>
      <c r="BL188" s="27"/>
      <c r="BM188" s="27"/>
      <c r="BN188" s="27">
        <v>11</v>
      </c>
      <c r="BO188" s="27"/>
      <c r="BP188" s="27"/>
      <c r="BQ188" s="27"/>
      <c r="BR188" s="27"/>
    </row>
    <row r="189" spans="1:79" s="1" customFormat="1" ht="15.75" hidden="1" customHeight="1">
      <c r="A189" s="39" t="s">
        <v>57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1"/>
      <c r="U189" s="26" t="s">
        <v>65</v>
      </c>
      <c r="V189" s="26"/>
      <c r="W189" s="26"/>
      <c r="X189" s="26"/>
      <c r="Y189" s="26"/>
      <c r="Z189" s="30" t="s">
        <v>66</v>
      </c>
      <c r="AA189" s="30"/>
      <c r="AB189" s="30"/>
      <c r="AC189" s="30"/>
      <c r="AD189" s="30"/>
      <c r="AE189" s="26" t="s">
        <v>67</v>
      </c>
      <c r="AF189" s="26"/>
      <c r="AG189" s="26"/>
      <c r="AH189" s="26"/>
      <c r="AI189" s="26"/>
      <c r="AJ189" s="30" t="s">
        <v>68</v>
      </c>
      <c r="AK189" s="30"/>
      <c r="AL189" s="30"/>
      <c r="AM189" s="30"/>
      <c r="AN189" s="30"/>
      <c r="AO189" s="26" t="s">
        <v>58</v>
      </c>
      <c r="AP189" s="26"/>
      <c r="AQ189" s="26"/>
      <c r="AR189" s="26"/>
      <c r="AS189" s="26"/>
      <c r="AT189" s="30" t="s">
        <v>59</v>
      </c>
      <c r="AU189" s="30"/>
      <c r="AV189" s="30"/>
      <c r="AW189" s="30"/>
      <c r="AX189" s="30"/>
      <c r="AY189" s="26" t="s">
        <v>60</v>
      </c>
      <c r="AZ189" s="26"/>
      <c r="BA189" s="26"/>
      <c r="BB189" s="26"/>
      <c r="BC189" s="26"/>
      <c r="BD189" s="30" t="s">
        <v>61</v>
      </c>
      <c r="BE189" s="30"/>
      <c r="BF189" s="30"/>
      <c r="BG189" s="30"/>
      <c r="BH189" s="30"/>
      <c r="BI189" s="26" t="s">
        <v>62</v>
      </c>
      <c r="BJ189" s="26"/>
      <c r="BK189" s="26"/>
      <c r="BL189" s="26"/>
      <c r="BM189" s="26"/>
      <c r="BN189" s="30" t="s">
        <v>63</v>
      </c>
      <c r="BO189" s="30"/>
      <c r="BP189" s="30"/>
      <c r="BQ189" s="30"/>
      <c r="BR189" s="30"/>
      <c r="CA189" t="s">
        <v>41</v>
      </c>
    </row>
    <row r="190" spans="1:79" s="6" customFormat="1" ht="12.75" customHeight="1">
      <c r="A190" s="100" t="s">
        <v>218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2"/>
      <c r="U190" s="118">
        <v>21324855</v>
      </c>
      <c r="V190" s="118"/>
      <c r="W190" s="118"/>
      <c r="X190" s="118"/>
      <c r="Y190" s="118"/>
      <c r="Z190" s="118">
        <v>0</v>
      </c>
      <c r="AA190" s="118"/>
      <c r="AB190" s="118"/>
      <c r="AC190" s="118"/>
      <c r="AD190" s="118"/>
      <c r="AE190" s="118">
        <v>17303500</v>
      </c>
      <c r="AF190" s="118"/>
      <c r="AG190" s="118"/>
      <c r="AH190" s="118"/>
      <c r="AI190" s="118"/>
      <c r="AJ190" s="118">
        <v>0</v>
      </c>
      <c r="AK190" s="118"/>
      <c r="AL190" s="118"/>
      <c r="AM190" s="118"/>
      <c r="AN190" s="118"/>
      <c r="AO190" s="118">
        <v>16232000</v>
      </c>
      <c r="AP190" s="118"/>
      <c r="AQ190" s="118"/>
      <c r="AR190" s="118"/>
      <c r="AS190" s="118"/>
      <c r="AT190" s="118">
        <v>0</v>
      </c>
      <c r="AU190" s="118"/>
      <c r="AV190" s="118"/>
      <c r="AW190" s="118"/>
      <c r="AX190" s="118"/>
      <c r="AY190" s="118">
        <v>17092296</v>
      </c>
      <c r="AZ190" s="118"/>
      <c r="BA190" s="118"/>
      <c r="BB190" s="118"/>
      <c r="BC190" s="118"/>
      <c r="BD190" s="118">
        <v>0</v>
      </c>
      <c r="BE190" s="118"/>
      <c r="BF190" s="118"/>
      <c r="BG190" s="118"/>
      <c r="BH190" s="118"/>
      <c r="BI190" s="118">
        <v>17946911</v>
      </c>
      <c r="BJ190" s="118"/>
      <c r="BK190" s="118"/>
      <c r="BL190" s="118"/>
      <c r="BM190" s="118"/>
      <c r="BN190" s="118">
        <v>0</v>
      </c>
      <c r="BO190" s="118"/>
      <c r="BP190" s="118"/>
      <c r="BQ190" s="118"/>
      <c r="BR190" s="118"/>
      <c r="CA190" s="6" t="s">
        <v>42</v>
      </c>
    </row>
    <row r="191" spans="1:79" s="99" customFormat="1" ht="12.75" customHeight="1">
      <c r="A191" s="92" t="s">
        <v>219</v>
      </c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4"/>
      <c r="U191" s="119">
        <v>15493000</v>
      </c>
      <c r="V191" s="119"/>
      <c r="W191" s="119"/>
      <c r="X191" s="119"/>
      <c r="Y191" s="119"/>
      <c r="Z191" s="119">
        <v>0</v>
      </c>
      <c r="AA191" s="119"/>
      <c r="AB191" s="119"/>
      <c r="AC191" s="119"/>
      <c r="AD191" s="119"/>
      <c r="AE191" s="119">
        <v>13619300</v>
      </c>
      <c r="AF191" s="119"/>
      <c r="AG191" s="119"/>
      <c r="AH191" s="119"/>
      <c r="AI191" s="119"/>
      <c r="AJ191" s="119">
        <v>0</v>
      </c>
      <c r="AK191" s="119"/>
      <c r="AL191" s="119"/>
      <c r="AM191" s="119"/>
      <c r="AN191" s="119"/>
      <c r="AO191" s="119">
        <v>13375521</v>
      </c>
      <c r="AP191" s="119"/>
      <c r="AQ191" s="119"/>
      <c r="AR191" s="119"/>
      <c r="AS191" s="119"/>
      <c r="AT191" s="119">
        <v>0</v>
      </c>
      <c r="AU191" s="119"/>
      <c r="AV191" s="119"/>
      <c r="AW191" s="119"/>
      <c r="AX191" s="119"/>
      <c r="AY191" s="119">
        <v>14084424</v>
      </c>
      <c r="AZ191" s="119"/>
      <c r="BA191" s="119"/>
      <c r="BB191" s="119"/>
      <c r="BC191" s="119"/>
      <c r="BD191" s="119">
        <v>0</v>
      </c>
      <c r="BE191" s="119"/>
      <c r="BF191" s="119"/>
      <c r="BG191" s="119"/>
      <c r="BH191" s="119"/>
      <c r="BI191" s="119">
        <v>14788645</v>
      </c>
      <c r="BJ191" s="119"/>
      <c r="BK191" s="119"/>
      <c r="BL191" s="119"/>
      <c r="BM191" s="119"/>
      <c r="BN191" s="119">
        <v>0</v>
      </c>
      <c r="BO191" s="119"/>
      <c r="BP191" s="119"/>
      <c r="BQ191" s="119"/>
      <c r="BR191" s="119"/>
    </row>
    <row r="192" spans="1:79" s="99" customFormat="1" ht="12.75" customHeight="1">
      <c r="A192" s="92" t="s">
        <v>220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4"/>
      <c r="U192" s="119">
        <v>2381855</v>
      </c>
      <c r="V192" s="119"/>
      <c r="W192" s="119"/>
      <c r="X192" s="119"/>
      <c r="Y192" s="119"/>
      <c r="Z192" s="119">
        <v>0</v>
      </c>
      <c r="AA192" s="119"/>
      <c r="AB192" s="119"/>
      <c r="AC192" s="119"/>
      <c r="AD192" s="119"/>
      <c r="AE192" s="119">
        <v>1970000</v>
      </c>
      <c r="AF192" s="119"/>
      <c r="AG192" s="119"/>
      <c r="AH192" s="119"/>
      <c r="AI192" s="119"/>
      <c r="AJ192" s="119">
        <v>0</v>
      </c>
      <c r="AK192" s="119"/>
      <c r="AL192" s="119"/>
      <c r="AM192" s="119"/>
      <c r="AN192" s="119"/>
      <c r="AO192" s="119">
        <v>1592179</v>
      </c>
      <c r="AP192" s="119"/>
      <c r="AQ192" s="119"/>
      <c r="AR192" s="119"/>
      <c r="AS192" s="119"/>
      <c r="AT192" s="119">
        <v>0</v>
      </c>
      <c r="AU192" s="119"/>
      <c r="AV192" s="119"/>
      <c r="AW192" s="119"/>
      <c r="AX192" s="119"/>
      <c r="AY192" s="119">
        <v>1676564</v>
      </c>
      <c r="AZ192" s="119"/>
      <c r="BA192" s="119"/>
      <c r="BB192" s="119"/>
      <c r="BC192" s="119"/>
      <c r="BD192" s="119">
        <v>0</v>
      </c>
      <c r="BE192" s="119"/>
      <c r="BF192" s="119"/>
      <c r="BG192" s="119"/>
      <c r="BH192" s="119"/>
      <c r="BI192" s="119">
        <v>1760393</v>
      </c>
      <c r="BJ192" s="119"/>
      <c r="BK192" s="119"/>
      <c r="BL192" s="119"/>
      <c r="BM192" s="119"/>
      <c r="BN192" s="119">
        <v>0</v>
      </c>
      <c r="BO192" s="119"/>
      <c r="BP192" s="119"/>
      <c r="BQ192" s="119"/>
      <c r="BR192" s="119"/>
    </row>
    <row r="193" spans="1:79" s="99" customFormat="1" ht="12.75" customHeight="1">
      <c r="A193" s="92" t="s">
        <v>221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4"/>
      <c r="U193" s="119">
        <v>3450000</v>
      </c>
      <c r="V193" s="119"/>
      <c r="W193" s="119"/>
      <c r="X193" s="119"/>
      <c r="Y193" s="119"/>
      <c r="Z193" s="119">
        <v>0</v>
      </c>
      <c r="AA193" s="119"/>
      <c r="AB193" s="119"/>
      <c r="AC193" s="119"/>
      <c r="AD193" s="119"/>
      <c r="AE193" s="119">
        <v>1714200</v>
      </c>
      <c r="AF193" s="119"/>
      <c r="AG193" s="119"/>
      <c r="AH193" s="119"/>
      <c r="AI193" s="119"/>
      <c r="AJ193" s="119">
        <v>0</v>
      </c>
      <c r="AK193" s="119"/>
      <c r="AL193" s="119"/>
      <c r="AM193" s="119"/>
      <c r="AN193" s="119"/>
      <c r="AO193" s="119">
        <v>1264300</v>
      </c>
      <c r="AP193" s="119"/>
      <c r="AQ193" s="119"/>
      <c r="AR193" s="119"/>
      <c r="AS193" s="119"/>
      <c r="AT193" s="119">
        <v>0</v>
      </c>
      <c r="AU193" s="119"/>
      <c r="AV193" s="119"/>
      <c r="AW193" s="119"/>
      <c r="AX193" s="119"/>
      <c r="AY193" s="119">
        <v>1331308</v>
      </c>
      <c r="AZ193" s="119"/>
      <c r="BA193" s="119"/>
      <c r="BB193" s="119"/>
      <c r="BC193" s="119"/>
      <c r="BD193" s="119">
        <v>0</v>
      </c>
      <c r="BE193" s="119"/>
      <c r="BF193" s="119"/>
      <c r="BG193" s="119"/>
      <c r="BH193" s="119"/>
      <c r="BI193" s="119">
        <v>1397873</v>
      </c>
      <c r="BJ193" s="119"/>
      <c r="BK193" s="119"/>
      <c r="BL193" s="119"/>
      <c r="BM193" s="119"/>
      <c r="BN193" s="119">
        <v>0</v>
      </c>
      <c r="BO193" s="119"/>
      <c r="BP193" s="119"/>
      <c r="BQ193" s="119"/>
      <c r="BR193" s="119"/>
    </row>
    <row r="194" spans="1:79" s="6" customFormat="1" ht="12.75" customHeight="1">
      <c r="A194" s="100" t="s">
        <v>222</v>
      </c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2"/>
      <c r="U194" s="118">
        <v>685300</v>
      </c>
      <c r="V194" s="118"/>
      <c r="W194" s="118"/>
      <c r="X194" s="118"/>
      <c r="Y194" s="118"/>
      <c r="Z194" s="118">
        <v>0</v>
      </c>
      <c r="AA194" s="118"/>
      <c r="AB194" s="118"/>
      <c r="AC194" s="118"/>
      <c r="AD194" s="118"/>
      <c r="AE194" s="118">
        <v>580500</v>
      </c>
      <c r="AF194" s="118"/>
      <c r="AG194" s="118"/>
      <c r="AH194" s="118"/>
      <c r="AI194" s="118"/>
      <c r="AJ194" s="118">
        <v>0</v>
      </c>
      <c r="AK194" s="118"/>
      <c r="AL194" s="118"/>
      <c r="AM194" s="118"/>
      <c r="AN194" s="118"/>
      <c r="AO194" s="118">
        <v>750000</v>
      </c>
      <c r="AP194" s="118"/>
      <c r="AQ194" s="118"/>
      <c r="AR194" s="118"/>
      <c r="AS194" s="118"/>
      <c r="AT194" s="118">
        <v>0</v>
      </c>
      <c r="AU194" s="118"/>
      <c r="AV194" s="118"/>
      <c r="AW194" s="118"/>
      <c r="AX194" s="118"/>
      <c r="AY194" s="118">
        <v>789750</v>
      </c>
      <c r="AZ194" s="118"/>
      <c r="BA194" s="118"/>
      <c r="BB194" s="118"/>
      <c r="BC194" s="118"/>
      <c r="BD194" s="118">
        <v>0</v>
      </c>
      <c r="BE194" s="118"/>
      <c r="BF194" s="118"/>
      <c r="BG194" s="118"/>
      <c r="BH194" s="118"/>
      <c r="BI194" s="118">
        <v>829237</v>
      </c>
      <c r="BJ194" s="118"/>
      <c r="BK194" s="118"/>
      <c r="BL194" s="118"/>
      <c r="BM194" s="118"/>
      <c r="BN194" s="118">
        <v>0</v>
      </c>
      <c r="BO194" s="118"/>
      <c r="BP194" s="118"/>
      <c r="BQ194" s="118"/>
      <c r="BR194" s="118"/>
    </row>
    <row r="195" spans="1:79" s="99" customFormat="1" ht="12.75" customHeight="1">
      <c r="A195" s="92" t="s">
        <v>223</v>
      </c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119">
        <v>685300</v>
      </c>
      <c r="V195" s="119"/>
      <c r="W195" s="119"/>
      <c r="X195" s="119"/>
      <c r="Y195" s="119"/>
      <c r="Z195" s="119">
        <v>0</v>
      </c>
      <c r="AA195" s="119"/>
      <c r="AB195" s="119"/>
      <c r="AC195" s="119"/>
      <c r="AD195" s="119"/>
      <c r="AE195" s="119">
        <v>580500</v>
      </c>
      <c r="AF195" s="119"/>
      <c r="AG195" s="119"/>
      <c r="AH195" s="119"/>
      <c r="AI195" s="119"/>
      <c r="AJ195" s="119">
        <v>0</v>
      </c>
      <c r="AK195" s="119"/>
      <c r="AL195" s="119"/>
      <c r="AM195" s="119"/>
      <c r="AN195" s="119"/>
      <c r="AO195" s="119">
        <v>750000</v>
      </c>
      <c r="AP195" s="119"/>
      <c r="AQ195" s="119"/>
      <c r="AR195" s="119"/>
      <c r="AS195" s="119"/>
      <c r="AT195" s="119">
        <v>0</v>
      </c>
      <c r="AU195" s="119"/>
      <c r="AV195" s="119"/>
      <c r="AW195" s="119"/>
      <c r="AX195" s="119"/>
      <c r="AY195" s="119">
        <v>789750</v>
      </c>
      <c r="AZ195" s="119"/>
      <c r="BA195" s="119"/>
      <c r="BB195" s="119"/>
      <c r="BC195" s="119"/>
      <c r="BD195" s="119">
        <v>0</v>
      </c>
      <c r="BE195" s="119"/>
      <c r="BF195" s="119"/>
      <c r="BG195" s="119"/>
      <c r="BH195" s="119"/>
      <c r="BI195" s="119">
        <v>829237</v>
      </c>
      <c r="BJ195" s="119"/>
      <c r="BK195" s="119"/>
      <c r="BL195" s="119"/>
      <c r="BM195" s="119"/>
      <c r="BN195" s="119">
        <v>0</v>
      </c>
      <c r="BO195" s="119"/>
      <c r="BP195" s="119"/>
      <c r="BQ195" s="119"/>
      <c r="BR195" s="119"/>
    </row>
    <row r="196" spans="1:79" s="99" customFormat="1" ht="12.75" customHeight="1">
      <c r="A196" s="92" t="s">
        <v>224</v>
      </c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4"/>
      <c r="U196" s="119">
        <v>147675</v>
      </c>
      <c r="V196" s="119"/>
      <c r="W196" s="119"/>
      <c r="X196" s="119"/>
      <c r="Y196" s="119"/>
      <c r="Z196" s="119">
        <v>0</v>
      </c>
      <c r="AA196" s="119"/>
      <c r="AB196" s="119"/>
      <c r="AC196" s="119"/>
      <c r="AD196" s="119"/>
      <c r="AE196" s="119">
        <v>49582</v>
      </c>
      <c r="AF196" s="119"/>
      <c r="AG196" s="119"/>
      <c r="AH196" s="119"/>
      <c r="AI196" s="119"/>
      <c r="AJ196" s="119">
        <v>0</v>
      </c>
      <c r="AK196" s="119"/>
      <c r="AL196" s="119"/>
      <c r="AM196" s="119"/>
      <c r="AN196" s="119"/>
      <c r="AO196" s="119">
        <v>0</v>
      </c>
      <c r="AP196" s="119"/>
      <c r="AQ196" s="119"/>
      <c r="AR196" s="119"/>
      <c r="AS196" s="119"/>
      <c r="AT196" s="119">
        <v>0</v>
      </c>
      <c r="AU196" s="119"/>
      <c r="AV196" s="119"/>
      <c r="AW196" s="119"/>
      <c r="AX196" s="119"/>
      <c r="AY196" s="119">
        <v>0</v>
      </c>
      <c r="AZ196" s="119"/>
      <c r="BA196" s="119"/>
      <c r="BB196" s="119"/>
      <c r="BC196" s="119"/>
      <c r="BD196" s="119">
        <v>0</v>
      </c>
      <c r="BE196" s="119"/>
      <c r="BF196" s="119"/>
      <c r="BG196" s="119"/>
      <c r="BH196" s="119"/>
      <c r="BI196" s="119">
        <v>0</v>
      </c>
      <c r="BJ196" s="119"/>
      <c r="BK196" s="119"/>
      <c r="BL196" s="119"/>
      <c r="BM196" s="119"/>
      <c r="BN196" s="119">
        <v>0</v>
      </c>
      <c r="BO196" s="119"/>
      <c r="BP196" s="119"/>
      <c r="BQ196" s="119"/>
      <c r="BR196" s="119"/>
    </row>
    <row r="197" spans="1:79" s="6" customFormat="1" ht="12.75" customHeight="1">
      <c r="A197" s="100" t="s">
        <v>147</v>
      </c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2"/>
      <c r="U197" s="118">
        <v>22157830</v>
      </c>
      <c r="V197" s="118"/>
      <c r="W197" s="118"/>
      <c r="X197" s="118"/>
      <c r="Y197" s="118"/>
      <c r="Z197" s="118">
        <v>0</v>
      </c>
      <c r="AA197" s="118"/>
      <c r="AB197" s="118"/>
      <c r="AC197" s="118"/>
      <c r="AD197" s="118"/>
      <c r="AE197" s="118">
        <v>17933582</v>
      </c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>
        <v>16982000</v>
      </c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>
        <v>17882046</v>
      </c>
      <c r="AZ197" s="118"/>
      <c r="BA197" s="118"/>
      <c r="BB197" s="118"/>
      <c r="BC197" s="118"/>
      <c r="BD197" s="118">
        <v>0</v>
      </c>
      <c r="BE197" s="118"/>
      <c r="BF197" s="118"/>
      <c r="BG197" s="118"/>
      <c r="BH197" s="118"/>
      <c r="BI197" s="118">
        <v>18776148</v>
      </c>
      <c r="BJ197" s="118"/>
      <c r="BK197" s="118"/>
      <c r="BL197" s="118"/>
      <c r="BM197" s="118"/>
      <c r="BN197" s="118">
        <v>0</v>
      </c>
      <c r="BO197" s="118"/>
      <c r="BP197" s="118"/>
      <c r="BQ197" s="118"/>
      <c r="BR197" s="118"/>
    </row>
    <row r="198" spans="1:79" s="99" customFormat="1" ht="38.25" customHeight="1">
      <c r="A198" s="92" t="s">
        <v>225</v>
      </c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4"/>
      <c r="U198" s="119" t="s">
        <v>173</v>
      </c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 t="s">
        <v>173</v>
      </c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 t="s">
        <v>173</v>
      </c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 t="s">
        <v>173</v>
      </c>
      <c r="AZ198" s="119"/>
      <c r="BA198" s="119"/>
      <c r="BB198" s="119"/>
      <c r="BC198" s="119"/>
      <c r="BD198" s="119"/>
      <c r="BE198" s="119"/>
      <c r="BF198" s="119"/>
      <c r="BG198" s="119"/>
      <c r="BH198" s="119"/>
      <c r="BI198" s="119" t="s">
        <v>173</v>
      </c>
      <c r="BJ198" s="119"/>
      <c r="BK198" s="119"/>
      <c r="BL198" s="119"/>
      <c r="BM198" s="119"/>
      <c r="BN198" s="119"/>
      <c r="BO198" s="119"/>
      <c r="BP198" s="119"/>
      <c r="BQ198" s="119"/>
      <c r="BR198" s="119"/>
    </row>
    <row r="201" spans="1:79" ht="14.25" customHeight="1">
      <c r="A201" s="29" t="s">
        <v>125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>
      <c r="A202" s="54" t="s">
        <v>6</v>
      </c>
      <c r="B202" s="55"/>
      <c r="C202" s="55"/>
      <c r="D202" s="54" t="s">
        <v>10</v>
      </c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6"/>
      <c r="W202" s="27" t="s">
        <v>245</v>
      </c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 t="s">
        <v>249</v>
      </c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 t="s">
        <v>260</v>
      </c>
      <c r="AV202" s="27"/>
      <c r="AW202" s="27"/>
      <c r="AX202" s="27"/>
      <c r="AY202" s="27"/>
      <c r="AZ202" s="27"/>
      <c r="BA202" s="27" t="s">
        <v>267</v>
      </c>
      <c r="BB202" s="27"/>
      <c r="BC202" s="27"/>
      <c r="BD202" s="27"/>
      <c r="BE202" s="27"/>
      <c r="BF202" s="27"/>
      <c r="BG202" s="27" t="s">
        <v>276</v>
      </c>
      <c r="BH202" s="27"/>
      <c r="BI202" s="27"/>
      <c r="BJ202" s="27"/>
      <c r="BK202" s="27"/>
      <c r="BL202" s="27"/>
    </row>
    <row r="203" spans="1:79" ht="15" customHeight="1">
      <c r="A203" s="71"/>
      <c r="B203" s="72"/>
      <c r="C203" s="72"/>
      <c r="D203" s="71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3"/>
      <c r="W203" s="27" t="s">
        <v>4</v>
      </c>
      <c r="X203" s="27"/>
      <c r="Y203" s="27"/>
      <c r="Z203" s="27"/>
      <c r="AA203" s="27"/>
      <c r="AB203" s="27"/>
      <c r="AC203" s="27" t="s">
        <v>3</v>
      </c>
      <c r="AD203" s="27"/>
      <c r="AE203" s="27"/>
      <c r="AF203" s="27"/>
      <c r="AG203" s="27"/>
      <c r="AH203" s="27"/>
      <c r="AI203" s="27" t="s">
        <v>4</v>
      </c>
      <c r="AJ203" s="27"/>
      <c r="AK203" s="27"/>
      <c r="AL203" s="27"/>
      <c r="AM203" s="27"/>
      <c r="AN203" s="27"/>
      <c r="AO203" s="27" t="s">
        <v>3</v>
      </c>
      <c r="AP203" s="27"/>
      <c r="AQ203" s="27"/>
      <c r="AR203" s="27"/>
      <c r="AS203" s="27"/>
      <c r="AT203" s="27"/>
      <c r="AU203" s="74" t="s">
        <v>4</v>
      </c>
      <c r="AV203" s="74"/>
      <c r="AW203" s="74"/>
      <c r="AX203" s="74" t="s">
        <v>3</v>
      </c>
      <c r="AY203" s="74"/>
      <c r="AZ203" s="74"/>
      <c r="BA203" s="74" t="s">
        <v>4</v>
      </c>
      <c r="BB203" s="74"/>
      <c r="BC203" s="74"/>
      <c r="BD203" s="74" t="s">
        <v>3</v>
      </c>
      <c r="BE203" s="74"/>
      <c r="BF203" s="74"/>
      <c r="BG203" s="74" t="s">
        <v>4</v>
      </c>
      <c r="BH203" s="74"/>
      <c r="BI203" s="74"/>
      <c r="BJ203" s="74" t="s">
        <v>3</v>
      </c>
      <c r="BK203" s="74"/>
      <c r="BL203" s="74"/>
    </row>
    <row r="204" spans="1:79" ht="57" customHeight="1">
      <c r="A204" s="57"/>
      <c r="B204" s="58"/>
      <c r="C204" s="58"/>
      <c r="D204" s="57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9"/>
      <c r="W204" s="27" t="s">
        <v>12</v>
      </c>
      <c r="X204" s="27"/>
      <c r="Y204" s="27"/>
      <c r="Z204" s="27" t="s">
        <v>11</v>
      </c>
      <c r="AA204" s="27"/>
      <c r="AB204" s="27"/>
      <c r="AC204" s="27" t="s">
        <v>12</v>
      </c>
      <c r="AD204" s="27"/>
      <c r="AE204" s="27"/>
      <c r="AF204" s="27" t="s">
        <v>11</v>
      </c>
      <c r="AG204" s="27"/>
      <c r="AH204" s="27"/>
      <c r="AI204" s="27" t="s">
        <v>12</v>
      </c>
      <c r="AJ204" s="27"/>
      <c r="AK204" s="27"/>
      <c r="AL204" s="27" t="s">
        <v>11</v>
      </c>
      <c r="AM204" s="27"/>
      <c r="AN204" s="27"/>
      <c r="AO204" s="27" t="s">
        <v>12</v>
      </c>
      <c r="AP204" s="27"/>
      <c r="AQ204" s="27"/>
      <c r="AR204" s="27" t="s">
        <v>11</v>
      </c>
      <c r="AS204" s="27"/>
      <c r="AT204" s="27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</row>
    <row r="205" spans="1:79" ht="15" customHeight="1">
      <c r="A205" s="36">
        <v>1</v>
      </c>
      <c r="B205" s="37"/>
      <c r="C205" s="37"/>
      <c r="D205" s="36">
        <v>2</v>
      </c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8"/>
      <c r="W205" s="27">
        <v>3</v>
      </c>
      <c r="X205" s="27"/>
      <c r="Y205" s="27"/>
      <c r="Z205" s="27">
        <v>4</v>
      </c>
      <c r="AA205" s="27"/>
      <c r="AB205" s="27"/>
      <c r="AC205" s="27">
        <v>5</v>
      </c>
      <c r="AD205" s="27"/>
      <c r="AE205" s="27"/>
      <c r="AF205" s="27">
        <v>6</v>
      </c>
      <c r="AG205" s="27"/>
      <c r="AH205" s="27"/>
      <c r="AI205" s="27">
        <v>7</v>
      </c>
      <c r="AJ205" s="27"/>
      <c r="AK205" s="27"/>
      <c r="AL205" s="27">
        <v>8</v>
      </c>
      <c r="AM205" s="27"/>
      <c r="AN205" s="27"/>
      <c r="AO205" s="27">
        <v>9</v>
      </c>
      <c r="AP205" s="27"/>
      <c r="AQ205" s="27"/>
      <c r="AR205" s="27">
        <v>10</v>
      </c>
      <c r="AS205" s="27"/>
      <c r="AT205" s="27"/>
      <c r="AU205" s="27">
        <v>11</v>
      </c>
      <c r="AV205" s="27"/>
      <c r="AW205" s="27"/>
      <c r="AX205" s="27">
        <v>12</v>
      </c>
      <c r="AY205" s="27"/>
      <c r="AZ205" s="27"/>
      <c r="BA205" s="27">
        <v>13</v>
      </c>
      <c r="BB205" s="27"/>
      <c r="BC205" s="27"/>
      <c r="BD205" s="27">
        <v>14</v>
      </c>
      <c r="BE205" s="27"/>
      <c r="BF205" s="27"/>
      <c r="BG205" s="27">
        <v>15</v>
      </c>
      <c r="BH205" s="27"/>
      <c r="BI205" s="27"/>
      <c r="BJ205" s="27">
        <v>16</v>
      </c>
      <c r="BK205" s="27"/>
      <c r="BL205" s="27"/>
    </row>
    <row r="206" spans="1:79" s="1" customFormat="1" ht="12.75" hidden="1" customHeight="1">
      <c r="A206" s="39" t="s">
        <v>69</v>
      </c>
      <c r="B206" s="40"/>
      <c r="C206" s="40"/>
      <c r="D206" s="39" t="s">
        <v>57</v>
      </c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1"/>
      <c r="W206" s="26" t="s">
        <v>72</v>
      </c>
      <c r="X206" s="26"/>
      <c r="Y206" s="26"/>
      <c r="Z206" s="26" t="s">
        <v>73</v>
      </c>
      <c r="AA206" s="26"/>
      <c r="AB206" s="26"/>
      <c r="AC206" s="30" t="s">
        <v>74</v>
      </c>
      <c r="AD206" s="30"/>
      <c r="AE206" s="30"/>
      <c r="AF206" s="30" t="s">
        <v>75</v>
      </c>
      <c r="AG206" s="30"/>
      <c r="AH206" s="30"/>
      <c r="AI206" s="26" t="s">
        <v>76</v>
      </c>
      <c r="AJ206" s="26"/>
      <c r="AK206" s="26"/>
      <c r="AL206" s="26" t="s">
        <v>77</v>
      </c>
      <c r="AM206" s="26"/>
      <c r="AN206" s="26"/>
      <c r="AO206" s="30" t="s">
        <v>104</v>
      </c>
      <c r="AP206" s="30"/>
      <c r="AQ206" s="30"/>
      <c r="AR206" s="30" t="s">
        <v>78</v>
      </c>
      <c r="AS206" s="30"/>
      <c r="AT206" s="30"/>
      <c r="AU206" s="26" t="s">
        <v>105</v>
      </c>
      <c r="AV206" s="26"/>
      <c r="AW206" s="26"/>
      <c r="AX206" s="30" t="s">
        <v>106</v>
      </c>
      <c r="AY206" s="30"/>
      <c r="AZ206" s="30"/>
      <c r="BA206" s="26" t="s">
        <v>107</v>
      </c>
      <c r="BB206" s="26"/>
      <c r="BC206" s="26"/>
      <c r="BD206" s="30" t="s">
        <v>108</v>
      </c>
      <c r="BE206" s="30"/>
      <c r="BF206" s="30"/>
      <c r="BG206" s="26" t="s">
        <v>109</v>
      </c>
      <c r="BH206" s="26"/>
      <c r="BI206" s="26"/>
      <c r="BJ206" s="30" t="s">
        <v>110</v>
      </c>
      <c r="BK206" s="30"/>
      <c r="BL206" s="30"/>
      <c r="CA206" s="1" t="s">
        <v>103</v>
      </c>
    </row>
    <row r="207" spans="1:79" s="99" customFormat="1" ht="12.75" customHeight="1">
      <c r="A207" s="89">
        <v>1</v>
      </c>
      <c r="B207" s="90"/>
      <c r="C207" s="90"/>
      <c r="D207" s="92" t="s">
        <v>226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4"/>
      <c r="W207" s="117">
        <v>8</v>
      </c>
      <c r="X207" s="117"/>
      <c r="Y207" s="117"/>
      <c r="Z207" s="117">
        <v>8</v>
      </c>
      <c r="AA207" s="117"/>
      <c r="AB207" s="117"/>
      <c r="AC207" s="117">
        <v>0</v>
      </c>
      <c r="AD207" s="117"/>
      <c r="AE207" s="117"/>
      <c r="AF207" s="117">
        <v>0</v>
      </c>
      <c r="AG207" s="117"/>
      <c r="AH207" s="117"/>
      <c r="AI207" s="117">
        <v>0</v>
      </c>
      <c r="AJ207" s="117"/>
      <c r="AK207" s="117"/>
      <c r="AL207" s="117">
        <v>0</v>
      </c>
      <c r="AM207" s="117"/>
      <c r="AN207" s="117"/>
      <c r="AO207" s="117">
        <v>0</v>
      </c>
      <c r="AP207" s="117"/>
      <c r="AQ207" s="117"/>
      <c r="AR207" s="117">
        <v>0</v>
      </c>
      <c r="AS207" s="117"/>
      <c r="AT207" s="117"/>
      <c r="AU207" s="117">
        <v>0</v>
      </c>
      <c r="AV207" s="117"/>
      <c r="AW207" s="117"/>
      <c r="AX207" s="117">
        <v>0</v>
      </c>
      <c r="AY207" s="117"/>
      <c r="AZ207" s="117"/>
      <c r="BA207" s="117">
        <v>0</v>
      </c>
      <c r="BB207" s="117"/>
      <c r="BC207" s="117"/>
      <c r="BD207" s="117">
        <v>0</v>
      </c>
      <c r="BE207" s="117"/>
      <c r="BF207" s="117"/>
      <c r="BG207" s="117">
        <v>0</v>
      </c>
      <c r="BH207" s="117"/>
      <c r="BI207" s="117"/>
      <c r="BJ207" s="117">
        <v>0</v>
      </c>
      <c r="BK207" s="117"/>
      <c r="BL207" s="117"/>
      <c r="CA207" s="99" t="s">
        <v>43</v>
      </c>
    </row>
    <row r="208" spans="1:79" s="99" customFormat="1" ht="12.75" customHeight="1">
      <c r="A208" s="89">
        <v>2</v>
      </c>
      <c r="B208" s="90"/>
      <c r="C208" s="90"/>
      <c r="D208" s="92" t="s">
        <v>227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4"/>
      <c r="W208" s="117">
        <v>129.36000000000001</v>
      </c>
      <c r="X208" s="117"/>
      <c r="Y208" s="117"/>
      <c r="Z208" s="117">
        <v>129.36000000000001</v>
      </c>
      <c r="AA208" s="117"/>
      <c r="AB208" s="117"/>
      <c r="AC208" s="117">
        <v>0</v>
      </c>
      <c r="AD208" s="117"/>
      <c r="AE208" s="117"/>
      <c r="AF208" s="117">
        <v>0</v>
      </c>
      <c r="AG208" s="117"/>
      <c r="AH208" s="117"/>
      <c r="AI208" s="117">
        <v>30.9</v>
      </c>
      <c r="AJ208" s="117"/>
      <c r="AK208" s="117"/>
      <c r="AL208" s="117">
        <v>0</v>
      </c>
      <c r="AM208" s="117"/>
      <c r="AN208" s="117"/>
      <c r="AO208" s="117">
        <v>0</v>
      </c>
      <c r="AP208" s="117"/>
      <c r="AQ208" s="117"/>
      <c r="AR208" s="117">
        <v>0</v>
      </c>
      <c r="AS208" s="117"/>
      <c r="AT208" s="117"/>
      <c r="AU208" s="117">
        <v>26.15</v>
      </c>
      <c r="AV208" s="117"/>
      <c r="AW208" s="117"/>
      <c r="AX208" s="117">
        <v>0</v>
      </c>
      <c r="AY208" s="117"/>
      <c r="AZ208" s="117"/>
      <c r="BA208" s="117">
        <v>26.15</v>
      </c>
      <c r="BB208" s="117"/>
      <c r="BC208" s="117"/>
      <c r="BD208" s="117">
        <v>0</v>
      </c>
      <c r="BE208" s="117"/>
      <c r="BF208" s="117"/>
      <c r="BG208" s="117">
        <v>26.15</v>
      </c>
      <c r="BH208" s="117"/>
      <c r="BI208" s="117"/>
      <c r="BJ208" s="117">
        <v>0</v>
      </c>
      <c r="BK208" s="117"/>
      <c r="BL208" s="117"/>
    </row>
    <row r="209" spans="1:79" s="99" customFormat="1" ht="12.75" customHeight="1">
      <c r="A209" s="89">
        <v>3</v>
      </c>
      <c r="B209" s="90"/>
      <c r="C209" s="90"/>
      <c r="D209" s="92" t="s">
        <v>228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4"/>
      <c r="W209" s="117">
        <v>80.62</v>
      </c>
      <c r="X209" s="117"/>
      <c r="Y209" s="117"/>
      <c r="Z209" s="117">
        <v>80.62</v>
      </c>
      <c r="AA209" s="117"/>
      <c r="AB209" s="117"/>
      <c r="AC209" s="117">
        <v>0</v>
      </c>
      <c r="AD209" s="117"/>
      <c r="AE209" s="117"/>
      <c r="AF209" s="117">
        <v>0</v>
      </c>
      <c r="AG209" s="117"/>
      <c r="AH209" s="117"/>
      <c r="AI209" s="117">
        <v>219.32</v>
      </c>
      <c r="AJ209" s="117"/>
      <c r="AK209" s="117"/>
      <c r="AL209" s="117">
        <v>0</v>
      </c>
      <c r="AM209" s="117"/>
      <c r="AN209" s="117"/>
      <c r="AO209" s="117">
        <v>0</v>
      </c>
      <c r="AP209" s="117"/>
      <c r="AQ209" s="117"/>
      <c r="AR209" s="117">
        <v>0</v>
      </c>
      <c r="AS209" s="117"/>
      <c r="AT209" s="117"/>
      <c r="AU209" s="117">
        <v>200</v>
      </c>
      <c r="AV209" s="117"/>
      <c r="AW209" s="117"/>
      <c r="AX209" s="117">
        <v>0</v>
      </c>
      <c r="AY209" s="117"/>
      <c r="AZ209" s="117"/>
      <c r="BA209" s="117">
        <v>200</v>
      </c>
      <c r="BB209" s="117"/>
      <c r="BC209" s="117"/>
      <c r="BD209" s="117">
        <v>0</v>
      </c>
      <c r="BE209" s="117"/>
      <c r="BF209" s="117"/>
      <c r="BG209" s="117">
        <v>200</v>
      </c>
      <c r="BH209" s="117"/>
      <c r="BI209" s="117"/>
      <c r="BJ209" s="117">
        <v>0</v>
      </c>
      <c r="BK209" s="117"/>
      <c r="BL209" s="117"/>
    </row>
    <row r="210" spans="1:79" s="6" customFormat="1" ht="12.75" customHeight="1">
      <c r="A210" s="86">
        <v>4</v>
      </c>
      <c r="B210" s="87"/>
      <c r="C210" s="87"/>
      <c r="D210" s="100" t="s">
        <v>229</v>
      </c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2"/>
      <c r="W210" s="112">
        <v>217.98</v>
      </c>
      <c r="X210" s="112"/>
      <c r="Y210" s="112"/>
      <c r="Z210" s="112">
        <v>217.98</v>
      </c>
      <c r="AA210" s="112"/>
      <c r="AB210" s="112"/>
      <c r="AC210" s="112">
        <v>0</v>
      </c>
      <c r="AD210" s="112"/>
      <c r="AE210" s="112"/>
      <c r="AF210" s="112">
        <v>0</v>
      </c>
      <c r="AG210" s="112"/>
      <c r="AH210" s="112"/>
      <c r="AI210" s="112">
        <v>250.22</v>
      </c>
      <c r="AJ210" s="112"/>
      <c r="AK210" s="112"/>
      <c r="AL210" s="112">
        <v>0</v>
      </c>
      <c r="AM210" s="112"/>
      <c r="AN210" s="112"/>
      <c r="AO210" s="112">
        <v>0</v>
      </c>
      <c r="AP210" s="112"/>
      <c r="AQ210" s="112"/>
      <c r="AR210" s="112">
        <v>0</v>
      </c>
      <c r="AS210" s="112"/>
      <c r="AT210" s="112"/>
      <c r="AU210" s="112">
        <v>226.15</v>
      </c>
      <c r="AV210" s="112"/>
      <c r="AW210" s="112"/>
      <c r="AX210" s="112">
        <v>0</v>
      </c>
      <c r="AY210" s="112"/>
      <c r="AZ210" s="112"/>
      <c r="BA210" s="112">
        <v>226.15</v>
      </c>
      <c r="BB210" s="112"/>
      <c r="BC210" s="112"/>
      <c r="BD210" s="112">
        <v>0</v>
      </c>
      <c r="BE210" s="112"/>
      <c r="BF210" s="112"/>
      <c r="BG210" s="112">
        <v>226.15</v>
      </c>
      <c r="BH210" s="112"/>
      <c r="BI210" s="112"/>
      <c r="BJ210" s="112">
        <v>0</v>
      </c>
      <c r="BK210" s="112"/>
      <c r="BL210" s="112"/>
    </row>
    <row r="211" spans="1:79" s="99" customFormat="1" ht="25.5" customHeight="1">
      <c r="A211" s="89">
        <v>5</v>
      </c>
      <c r="B211" s="90"/>
      <c r="C211" s="90"/>
      <c r="D211" s="92" t="s">
        <v>230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4"/>
      <c r="W211" s="117" t="s">
        <v>173</v>
      </c>
      <c r="X211" s="117"/>
      <c r="Y211" s="117"/>
      <c r="Z211" s="117" t="s">
        <v>173</v>
      </c>
      <c r="AA211" s="117"/>
      <c r="AB211" s="117"/>
      <c r="AC211" s="117"/>
      <c r="AD211" s="117"/>
      <c r="AE211" s="117"/>
      <c r="AF211" s="117"/>
      <c r="AG211" s="117"/>
      <c r="AH211" s="117"/>
      <c r="AI211" s="117" t="s">
        <v>173</v>
      </c>
      <c r="AJ211" s="117"/>
      <c r="AK211" s="117"/>
      <c r="AL211" s="117" t="s">
        <v>173</v>
      </c>
      <c r="AM211" s="117"/>
      <c r="AN211" s="117"/>
      <c r="AO211" s="117"/>
      <c r="AP211" s="117"/>
      <c r="AQ211" s="117"/>
      <c r="AR211" s="117"/>
      <c r="AS211" s="117"/>
      <c r="AT211" s="117"/>
      <c r="AU211" s="117" t="s">
        <v>173</v>
      </c>
      <c r="AV211" s="117"/>
      <c r="AW211" s="117"/>
      <c r="AX211" s="117"/>
      <c r="AY211" s="117"/>
      <c r="AZ211" s="117"/>
      <c r="BA211" s="117" t="s">
        <v>173</v>
      </c>
      <c r="BB211" s="117"/>
      <c r="BC211" s="117"/>
      <c r="BD211" s="117"/>
      <c r="BE211" s="117"/>
      <c r="BF211" s="117"/>
      <c r="BG211" s="117" t="s">
        <v>173</v>
      </c>
      <c r="BH211" s="117"/>
      <c r="BI211" s="117"/>
      <c r="BJ211" s="117"/>
      <c r="BK211" s="117"/>
      <c r="BL211" s="117"/>
    </row>
    <row r="214" spans="1:79" ht="14.25" customHeight="1">
      <c r="A214" s="29" t="s">
        <v>153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4.25" customHeight="1">
      <c r="A215" s="29" t="s">
        <v>261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</row>
    <row r="216" spans="1:79" ht="15" customHeight="1">
      <c r="A216" s="31" t="s">
        <v>244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</row>
    <row r="217" spans="1:79" ht="15" customHeight="1">
      <c r="A217" s="27" t="s">
        <v>6</v>
      </c>
      <c r="B217" s="27"/>
      <c r="C217" s="27"/>
      <c r="D217" s="27"/>
      <c r="E217" s="27"/>
      <c r="F217" s="27"/>
      <c r="G217" s="27" t="s">
        <v>126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13</v>
      </c>
      <c r="U217" s="27"/>
      <c r="V217" s="27"/>
      <c r="W217" s="27"/>
      <c r="X217" s="27"/>
      <c r="Y217" s="27"/>
      <c r="Z217" s="27"/>
      <c r="AA217" s="36" t="s">
        <v>245</v>
      </c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7"/>
      <c r="AP217" s="36" t="s">
        <v>248</v>
      </c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6" t="s">
        <v>255</v>
      </c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8"/>
    </row>
    <row r="218" spans="1:79" ht="32.1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 t="s">
        <v>4</v>
      </c>
      <c r="AB218" s="27"/>
      <c r="AC218" s="27"/>
      <c r="AD218" s="27"/>
      <c r="AE218" s="27"/>
      <c r="AF218" s="27" t="s">
        <v>3</v>
      </c>
      <c r="AG218" s="27"/>
      <c r="AH218" s="27"/>
      <c r="AI218" s="27"/>
      <c r="AJ218" s="27"/>
      <c r="AK218" s="27" t="s">
        <v>89</v>
      </c>
      <c r="AL218" s="27"/>
      <c r="AM218" s="27"/>
      <c r="AN218" s="27"/>
      <c r="AO218" s="27"/>
      <c r="AP218" s="27" t="s">
        <v>4</v>
      </c>
      <c r="AQ218" s="27"/>
      <c r="AR218" s="27"/>
      <c r="AS218" s="27"/>
      <c r="AT218" s="27"/>
      <c r="AU218" s="27" t="s">
        <v>3</v>
      </c>
      <c r="AV218" s="27"/>
      <c r="AW218" s="27"/>
      <c r="AX218" s="27"/>
      <c r="AY218" s="27"/>
      <c r="AZ218" s="27" t="s">
        <v>96</v>
      </c>
      <c r="BA218" s="27"/>
      <c r="BB218" s="27"/>
      <c r="BC218" s="27"/>
      <c r="BD218" s="27"/>
      <c r="BE218" s="27" t="s">
        <v>4</v>
      </c>
      <c r="BF218" s="27"/>
      <c r="BG218" s="27"/>
      <c r="BH218" s="27"/>
      <c r="BI218" s="27"/>
      <c r="BJ218" s="27" t="s">
        <v>3</v>
      </c>
      <c r="BK218" s="27"/>
      <c r="BL218" s="27"/>
      <c r="BM218" s="27"/>
      <c r="BN218" s="27"/>
      <c r="BO218" s="27" t="s">
        <v>127</v>
      </c>
      <c r="BP218" s="27"/>
      <c r="BQ218" s="27"/>
      <c r="BR218" s="27"/>
      <c r="BS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/>
      <c r="AA219" s="27">
        <v>4</v>
      </c>
      <c r="AB219" s="27"/>
      <c r="AC219" s="27"/>
      <c r="AD219" s="27"/>
      <c r="AE219" s="27"/>
      <c r="AF219" s="27">
        <v>5</v>
      </c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>
        <v>7</v>
      </c>
      <c r="AQ219" s="27"/>
      <c r="AR219" s="27"/>
      <c r="AS219" s="27"/>
      <c r="AT219" s="27"/>
      <c r="AU219" s="27">
        <v>8</v>
      </c>
      <c r="AV219" s="27"/>
      <c r="AW219" s="27"/>
      <c r="AX219" s="27"/>
      <c r="AY219" s="27"/>
      <c r="AZ219" s="27">
        <v>9</v>
      </c>
      <c r="BA219" s="27"/>
      <c r="BB219" s="27"/>
      <c r="BC219" s="27"/>
      <c r="BD219" s="27"/>
      <c r="BE219" s="27">
        <v>10</v>
      </c>
      <c r="BF219" s="27"/>
      <c r="BG219" s="27"/>
      <c r="BH219" s="27"/>
      <c r="BI219" s="27"/>
      <c r="BJ219" s="27">
        <v>11</v>
      </c>
      <c r="BK219" s="27"/>
      <c r="BL219" s="27"/>
      <c r="BM219" s="27"/>
      <c r="BN219" s="27"/>
      <c r="BO219" s="27">
        <v>12</v>
      </c>
      <c r="BP219" s="27"/>
      <c r="BQ219" s="27"/>
      <c r="BR219" s="27"/>
      <c r="BS219" s="27"/>
    </row>
    <row r="220" spans="1:79" s="1" customFormat="1" ht="15" hidden="1" customHeight="1">
      <c r="A220" s="26" t="s">
        <v>69</v>
      </c>
      <c r="B220" s="26"/>
      <c r="C220" s="26"/>
      <c r="D220" s="26"/>
      <c r="E220" s="26"/>
      <c r="F220" s="26"/>
      <c r="G220" s="61" t="s">
        <v>57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 t="s">
        <v>79</v>
      </c>
      <c r="U220" s="61"/>
      <c r="V220" s="61"/>
      <c r="W220" s="61"/>
      <c r="X220" s="61"/>
      <c r="Y220" s="61"/>
      <c r="Z220" s="61"/>
      <c r="AA220" s="30" t="s">
        <v>65</v>
      </c>
      <c r="AB220" s="30"/>
      <c r="AC220" s="30"/>
      <c r="AD220" s="30"/>
      <c r="AE220" s="30"/>
      <c r="AF220" s="30" t="s">
        <v>66</v>
      </c>
      <c r="AG220" s="30"/>
      <c r="AH220" s="30"/>
      <c r="AI220" s="30"/>
      <c r="AJ220" s="30"/>
      <c r="AK220" s="50" t="s">
        <v>122</v>
      </c>
      <c r="AL220" s="50"/>
      <c r="AM220" s="50"/>
      <c r="AN220" s="50"/>
      <c r="AO220" s="50"/>
      <c r="AP220" s="30" t="s">
        <v>67</v>
      </c>
      <c r="AQ220" s="30"/>
      <c r="AR220" s="30"/>
      <c r="AS220" s="30"/>
      <c r="AT220" s="30"/>
      <c r="AU220" s="30" t="s">
        <v>68</v>
      </c>
      <c r="AV220" s="30"/>
      <c r="AW220" s="30"/>
      <c r="AX220" s="30"/>
      <c r="AY220" s="30"/>
      <c r="AZ220" s="50" t="s">
        <v>122</v>
      </c>
      <c r="BA220" s="50"/>
      <c r="BB220" s="50"/>
      <c r="BC220" s="50"/>
      <c r="BD220" s="50"/>
      <c r="BE220" s="30" t="s">
        <v>58</v>
      </c>
      <c r="BF220" s="30"/>
      <c r="BG220" s="30"/>
      <c r="BH220" s="30"/>
      <c r="BI220" s="30"/>
      <c r="BJ220" s="30" t="s">
        <v>59</v>
      </c>
      <c r="BK220" s="30"/>
      <c r="BL220" s="30"/>
      <c r="BM220" s="30"/>
      <c r="BN220" s="30"/>
      <c r="BO220" s="50" t="s">
        <v>122</v>
      </c>
      <c r="BP220" s="50"/>
      <c r="BQ220" s="50"/>
      <c r="BR220" s="50"/>
      <c r="BS220" s="50"/>
      <c r="CA220" s="1" t="s">
        <v>44</v>
      </c>
    </row>
    <row r="221" spans="1:79" s="99" customFormat="1" ht="56.25" customHeight="1">
      <c r="A221" s="110">
        <v>1</v>
      </c>
      <c r="B221" s="110"/>
      <c r="C221" s="110"/>
      <c r="D221" s="110"/>
      <c r="E221" s="110"/>
      <c r="F221" s="110"/>
      <c r="G221" s="92" t="s">
        <v>231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4"/>
      <c r="T221" s="120" t="s">
        <v>232</v>
      </c>
      <c r="U221" s="121"/>
      <c r="V221" s="121"/>
      <c r="W221" s="121"/>
      <c r="X221" s="121"/>
      <c r="Y221" s="121"/>
      <c r="Z221" s="122"/>
      <c r="AA221" s="119">
        <v>0</v>
      </c>
      <c r="AB221" s="119"/>
      <c r="AC221" s="119"/>
      <c r="AD221" s="119"/>
      <c r="AE221" s="119"/>
      <c r="AF221" s="119">
        <v>0</v>
      </c>
      <c r="AG221" s="119"/>
      <c r="AH221" s="119"/>
      <c r="AI221" s="119"/>
      <c r="AJ221" s="119"/>
      <c r="AK221" s="119">
        <f>IF(ISNUMBER(AA221),AA221,0)+IF(ISNUMBER(AF221),AF221,0)</f>
        <v>0</v>
      </c>
      <c r="AL221" s="119"/>
      <c r="AM221" s="119"/>
      <c r="AN221" s="119"/>
      <c r="AO221" s="119"/>
      <c r="AP221" s="119">
        <v>0</v>
      </c>
      <c r="AQ221" s="119"/>
      <c r="AR221" s="119"/>
      <c r="AS221" s="119"/>
      <c r="AT221" s="119"/>
      <c r="AU221" s="119">
        <v>0</v>
      </c>
      <c r="AV221" s="119"/>
      <c r="AW221" s="119"/>
      <c r="AX221" s="119"/>
      <c r="AY221" s="119"/>
      <c r="AZ221" s="119">
        <f>IF(ISNUMBER(AP221),AP221,0)+IF(ISNUMBER(AU221),AU221,0)</f>
        <v>0</v>
      </c>
      <c r="BA221" s="119"/>
      <c r="BB221" s="119"/>
      <c r="BC221" s="119"/>
      <c r="BD221" s="119"/>
      <c r="BE221" s="119">
        <v>33091405</v>
      </c>
      <c r="BF221" s="119"/>
      <c r="BG221" s="119"/>
      <c r="BH221" s="119"/>
      <c r="BI221" s="119"/>
      <c r="BJ221" s="119">
        <v>1511606</v>
      </c>
      <c r="BK221" s="119"/>
      <c r="BL221" s="119"/>
      <c r="BM221" s="119"/>
      <c r="BN221" s="119"/>
      <c r="BO221" s="119">
        <f>IF(ISNUMBER(BE221),BE221,0)+IF(ISNUMBER(BJ221),BJ221,0)</f>
        <v>34603011</v>
      </c>
      <c r="BP221" s="119"/>
      <c r="BQ221" s="119"/>
      <c r="BR221" s="119"/>
      <c r="BS221" s="119"/>
      <c r="CA221" s="99" t="s">
        <v>45</v>
      </c>
    </row>
    <row r="222" spans="1:79" s="6" customFormat="1" ht="12.75" customHeight="1">
      <c r="A222" s="85"/>
      <c r="B222" s="85"/>
      <c r="C222" s="85"/>
      <c r="D222" s="85"/>
      <c r="E222" s="85"/>
      <c r="F222" s="85"/>
      <c r="G222" s="100" t="s">
        <v>147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2"/>
      <c r="T222" s="123"/>
      <c r="U222" s="124"/>
      <c r="V222" s="124"/>
      <c r="W222" s="124"/>
      <c r="X222" s="124"/>
      <c r="Y222" s="124"/>
      <c r="Z222" s="125"/>
      <c r="AA222" s="118">
        <v>0</v>
      </c>
      <c r="AB222" s="118"/>
      <c r="AC222" s="118"/>
      <c r="AD222" s="118"/>
      <c r="AE222" s="118"/>
      <c r="AF222" s="118">
        <v>0</v>
      </c>
      <c r="AG222" s="118"/>
      <c r="AH222" s="118"/>
      <c r="AI222" s="118"/>
      <c r="AJ222" s="118"/>
      <c r="AK222" s="118">
        <f>IF(ISNUMBER(AA222),AA222,0)+IF(ISNUMBER(AF222),AF222,0)</f>
        <v>0</v>
      </c>
      <c r="AL222" s="118"/>
      <c r="AM222" s="118"/>
      <c r="AN222" s="118"/>
      <c r="AO222" s="118"/>
      <c r="AP222" s="118">
        <v>0</v>
      </c>
      <c r="AQ222" s="118"/>
      <c r="AR222" s="118"/>
      <c r="AS222" s="118"/>
      <c r="AT222" s="118"/>
      <c r="AU222" s="118">
        <v>0</v>
      </c>
      <c r="AV222" s="118"/>
      <c r="AW222" s="118"/>
      <c r="AX222" s="118"/>
      <c r="AY222" s="118"/>
      <c r="AZ222" s="118">
        <f>IF(ISNUMBER(AP222),AP222,0)+IF(ISNUMBER(AU222),AU222,0)</f>
        <v>0</v>
      </c>
      <c r="BA222" s="118"/>
      <c r="BB222" s="118"/>
      <c r="BC222" s="118"/>
      <c r="BD222" s="118"/>
      <c r="BE222" s="118">
        <v>33091405</v>
      </c>
      <c r="BF222" s="118"/>
      <c r="BG222" s="118"/>
      <c r="BH222" s="118"/>
      <c r="BI222" s="118"/>
      <c r="BJ222" s="118">
        <v>1511606</v>
      </c>
      <c r="BK222" s="118"/>
      <c r="BL222" s="118"/>
      <c r="BM222" s="118"/>
      <c r="BN222" s="118"/>
      <c r="BO222" s="118">
        <f>IF(ISNUMBER(BE222),BE222,0)+IF(ISNUMBER(BJ222),BJ222,0)</f>
        <v>34603011</v>
      </c>
      <c r="BP222" s="118"/>
      <c r="BQ222" s="118"/>
      <c r="BR222" s="118"/>
      <c r="BS222" s="118"/>
    </row>
    <row r="224" spans="1:79" ht="13.5" customHeight="1">
      <c r="A224" s="29" t="s">
        <v>277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44" t="s">
        <v>244</v>
      </c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</row>
    <row r="226" spans="1:79" ht="15" customHeight="1">
      <c r="A226" s="27" t="s">
        <v>6</v>
      </c>
      <c r="B226" s="27"/>
      <c r="C226" s="27"/>
      <c r="D226" s="27"/>
      <c r="E226" s="27"/>
      <c r="F226" s="27"/>
      <c r="G226" s="27" t="s">
        <v>126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13</v>
      </c>
      <c r="U226" s="27"/>
      <c r="V226" s="27"/>
      <c r="W226" s="27"/>
      <c r="X226" s="27"/>
      <c r="Y226" s="27"/>
      <c r="Z226" s="27"/>
      <c r="AA226" s="36" t="s">
        <v>266</v>
      </c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7"/>
      <c r="AP226" s="36" t="s">
        <v>271</v>
      </c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8"/>
    </row>
    <row r="227" spans="1:79" ht="32.1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 t="s">
        <v>4</v>
      </c>
      <c r="AB227" s="27"/>
      <c r="AC227" s="27"/>
      <c r="AD227" s="27"/>
      <c r="AE227" s="27"/>
      <c r="AF227" s="27" t="s">
        <v>3</v>
      </c>
      <c r="AG227" s="27"/>
      <c r="AH227" s="27"/>
      <c r="AI227" s="27"/>
      <c r="AJ227" s="27"/>
      <c r="AK227" s="27" t="s">
        <v>89</v>
      </c>
      <c r="AL227" s="27"/>
      <c r="AM227" s="27"/>
      <c r="AN227" s="27"/>
      <c r="AO227" s="27"/>
      <c r="AP227" s="27" t="s">
        <v>4</v>
      </c>
      <c r="AQ227" s="27"/>
      <c r="AR227" s="27"/>
      <c r="AS227" s="27"/>
      <c r="AT227" s="27"/>
      <c r="AU227" s="27" t="s">
        <v>3</v>
      </c>
      <c r="AV227" s="27"/>
      <c r="AW227" s="27"/>
      <c r="AX227" s="27"/>
      <c r="AY227" s="27"/>
      <c r="AZ227" s="27" t="s">
        <v>96</v>
      </c>
      <c r="BA227" s="27"/>
      <c r="BB227" s="27"/>
      <c r="BC227" s="27"/>
      <c r="BD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/>
      <c r="AA228" s="27">
        <v>4</v>
      </c>
      <c r="AB228" s="27"/>
      <c r="AC228" s="27"/>
      <c r="AD228" s="27"/>
      <c r="AE228" s="27"/>
      <c r="AF228" s="27">
        <v>5</v>
      </c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>
        <v>7</v>
      </c>
      <c r="AQ228" s="27"/>
      <c r="AR228" s="27"/>
      <c r="AS228" s="27"/>
      <c r="AT228" s="27"/>
      <c r="AU228" s="27">
        <v>8</v>
      </c>
      <c r="AV228" s="27"/>
      <c r="AW228" s="27"/>
      <c r="AX228" s="27"/>
      <c r="AY228" s="27"/>
      <c r="AZ228" s="27">
        <v>9</v>
      </c>
      <c r="BA228" s="27"/>
      <c r="BB228" s="27"/>
      <c r="BC228" s="27"/>
      <c r="BD228" s="27"/>
    </row>
    <row r="229" spans="1:79" s="1" customFormat="1" ht="12" hidden="1" customHeight="1">
      <c r="A229" s="26" t="s">
        <v>69</v>
      </c>
      <c r="B229" s="26"/>
      <c r="C229" s="26"/>
      <c r="D229" s="26"/>
      <c r="E229" s="26"/>
      <c r="F229" s="26"/>
      <c r="G229" s="61" t="s">
        <v>57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 t="s">
        <v>79</v>
      </c>
      <c r="U229" s="61"/>
      <c r="V229" s="61"/>
      <c r="W229" s="61"/>
      <c r="X229" s="61"/>
      <c r="Y229" s="61"/>
      <c r="Z229" s="61"/>
      <c r="AA229" s="30" t="s">
        <v>60</v>
      </c>
      <c r="AB229" s="30"/>
      <c r="AC229" s="30"/>
      <c r="AD229" s="30"/>
      <c r="AE229" s="30"/>
      <c r="AF229" s="30" t="s">
        <v>61</v>
      </c>
      <c r="AG229" s="30"/>
      <c r="AH229" s="30"/>
      <c r="AI229" s="30"/>
      <c r="AJ229" s="30"/>
      <c r="AK229" s="50" t="s">
        <v>122</v>
      </c>
      <c r="AL229" s="50"/>
      <c r="AM229" s="50"/>
      <c r="AN229" s="50"/>
      <c r="AO229" s="50"/>
      <c r="AP229" s="30" t="s">
        <v>62</v>
      </c>
      <c r="AQ229" s="30"/>
      <c r="AR229" s="30"/>
      <c r="AS229" s="30"/>
      <c r="AT229" s="30"/>
      <c r="AU229" s="30" t="s">
        <v>63</v>
      </c>
      <c r="AV229" s="30"/>
      <c r="AW229" s="30"/>
      <c r="AX229" s="30"/>
      <c r="AY229" s="30"/>
      <c r="AZ229" s="50" t="s">
        <v>122</v>
      </c>
      <c r="BA229" s="50"/>
      <c r="BB229" s="50"/>
      <c r="BC229" s="50"/>
      <c r="BD229" s="50"/>
      <c r="CA229" s="1" t="s">
        <v>46</v>
      </c>
    </row>
    <row r="230" spans="1:79" s="99" customFormat="1" ht="56.25" customHeight="1">
      <c r="A230" s="110">
        <v>1</v>
      </c>
      <c r="B230" s="110"/>
      <c r="C230" s="110"/>
      <c r="D230" s="110"/>
      <c r="E230" s="110"/>
      <c r="F230" s="110"/>
      <c r="G230" s="92" t="s">
        <v>231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20" t="s">
        <v>232</v>
      </c>
      <c r="U230" s="121"/>
      <c r="V230" s="121"/>
      <c r="W230" s="121"/>
      <c r="X230" s="121"/>
      <c r="Y230" s="121"/>
      <c r="Z230" s="122"/>
      <c r="AA230" s="119">
        <v>34845249</v>
      </c>
      <c r="AB230" s="119"/>
      <c r="AC230" s="119"/>
      <c r="AD230" s="119"/>
      <c r="AE230" s="119"/>
      <c r="AF230" s="119">
        <v>1591721</v>
      </c>
      <c r="AG230" s="119"/>
      <c r="AH230" s="119"/>
      <c r="AI230" s="119"/>
      <c r="AJ230" s="119"/>
      <c r="AK230" s="119">
        <f>IF(ISNUMBER(AA230),AA230,0)+IF(ISNUMBER(AF230),AF230,0)</f>
        <v>36436970</v>
      </c>
      <c r="AL230" s="119"/>
      <c r="AM230" s="119"/>
      <c r="AN230" s="119"/>
      <c r="AO230" s="119"/>
      <c r="AP230" s="119">
        <v>36587512</v>
      </c>
      <c r="AQ230" s="119"/>
      <c r="AR230" s="119"/>
      <c r="AS230" s="119"/>
      <c r="AT230" s="119"/>
      <c r="AU230" s="119">
        <v>1671307</v>
      </c>
      <c r="AV230" s="119"/>
      <c r="AW230" s="119"/>
      <c r="AX230" s="119"/>
      <c r="AY230" s="119"/>
      <c r="AZ230" s="119">
        <f>IF(ISNUMBER(AP230),AP230,0)+IF(ISNUMBER(AU230),AU230,0)</f>
        <v>38258819</v>
      </c>
      <c r="BA230" s="119"/>
      <c r="BB230" s="119"/>
      <c r="BC230" s="119"/>
      <c r="BD230" s="119"/>
      <c r="CA230" s="99" t="s">
        <v>47</v>
      </c>
    </row>
    <row r="231" spans="1:79" s="6" customFormat="1">
      <c r="A231" s="85"/>
      <c r="B231" s="85"/>
      <c r="C231" s="85"/>
      <c r="D231" s="85"/>
      <c r="E231" s="85"/>
      <c r="F231" s="85"/>
      <c r="G231" s="100" t="s">
        <v>147</v>
      </c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2"/>
      <c r="T231" s="123"/>
      <c r="U231" s="124"/>
      <c r="V231" s="124"/>
      <c r="W231" s="124"/>
      <c r="X231" s="124"/>
      <c r="Y231" s="124"/>
      <c r="Z231" s="125"/>
      <c r="AA231" s="118">
        <v>34845249</v>
      </c>
      <c r="AB231" s="118"/>
      <c r="AC231" s="118"/>
      <c r="AD231" s="118"/>
      <c r="AE231" s="118"/>
      <c r="AF231" s="118">
        <v>1591721</v>
      </c>
      <c r="AG231" s="118"/>
      <c r="AH231" s="118"/>
      <c r="AI231" s="118"/>
      <c r="AJ231" s="118"/>
      <c r="AK231" s="118">
        <f>IF(ISNUMBER(AA231),AA231,0)+IF(ISNUMBER(AF231),AF231,0)</f>
        <v>36436970</v>
      </c>
      <c r="AL231" s="118"/>
      <c r="AM231" s="118"/>
      <c r="AN231" s="118"/>
      <c r="AO231" s="118"/>
      <c r="AP231" s="118">
        <v>36587512</v>
      </c>
      <c r="AQ231" s="118"/>
      <c r="AR231" s="118"/>
      <c r="AS231" s="118"/>
      <c r="AT231" s="118"/>
      <c r="AU231" s="118">
        <v>1671307</v>
      </c>
      <c r="AV231" s="118"/>
      <c r="AW231" s="118"/>
      <c r="AX231" s="118"/>
      <c r="AY231" s="118"/>
      <c r="AZ231" s="118">
        <f>IF(ISNUMBER(AP231),AP231,0)+IF(ISNUMBER(AU231),AU231,0)</f>
        <v>38258819</v>
      </c>
      <c r="BA231" s="118"/>
      <c r="BB231" s="118"/>
      <c r="BC231" s="118"/>
      <c r="BD231" s="118"/>
    </row>
    <row r="234" spans="1:79" ht="14.25" customHeight="1">
      <c r="A234" s="29" t="s">
        <v>278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44" t="s">
        <v>244</v>
      </c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</row>
    <row r="236" spans="1:79" ht="23.1" customHeight="1">
      <c r="A236" s="27" t="s">
        <v>128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54" t="s">
        <v>129</v>
      </c>
      <c r="O236" s="55"/>
      <c r="P236" s="55"/>
      <c r="Q236" s="55"/>
      <c r="R236" s="55"/>
      <c r="S236" s="55"/>
      <c r="T236" s="55"/>
      <c r="U236" s="56"/>
      <c r="V236" s="54" t="s">
        <v>130</v>
      </c>
      <c r="W236" s="55"/>
      <c r="X236" s="55"/>
      <c r="Y236" s="55"/>
      <c r="Z236" s="56"/>
      <c r="AA236" s="27" t="s">
        <v>245</v>
      </c>
      <c r="AB236" s="27"/>
      <c r="AC236" s="27"/>
      <c r="AD236" s="27"/>
      <c r="AE236" s="27"/>
      <c r="AF236" s="27"/>
      <c r="AG236" s="27"/>
      <c r="AH236" s="27"/>
      <c r="AI236" s="27"/>
      <c r="AJ236" s="27" t="s">
        <v>248</v>
      </c>
      <c r="AK236" s="27"/>
      <c r="AL236" s="27"/>
      <c r="AM236" s="27"/>
      <c r="AN236" s="27"/>
      <c r="AO236" s="27"/>
      <c r="AP236" s="27"/>
      <c r="AQ236" s="27"/>
      <c r="AR236" s="27"/>
      <c r="AS236" s="27" t="s">
        <v>255</v>
      </c>
      <c r="AT236" s="27"/>
      <c r="AU236" s="27"/>
      <c r="AV236" s="27"/>
      <c r="AW236" s="27"/>
      <c r="AX236" s="27"/>
      <c r="AY236" s="27"/>
      <c r="AZ236" s="27"/>
      <c r="BA236" s="27"/>
      <c r="BB236" s="27" t="s">
        <v>266</v>
      </c>
      <c r="BC236" s="27"/>
      <c r="BD236" s="27"/>
      <c r="BE236" s="27"/>
      <c r="BF236" s="27"/>
      <c r="BG236" s="27"/>
      <c r="BH236" s="27"/>
      <c r="BI236" s="27"/>
      <c r="BJ236" s="27"/>
      <c r="BK236" s="27" t="s">
        <v>271</v>
      </c>
      <c r="BL236" s="27"/>
      <c r="BM236" s="27"/>
      <c r="BN236" s="27"/>
      <c r="BO236" s="27"/>
      <c r="BP236" s="27"/>
      <c r="BQ236" s="27"/>
      <c r="BR236" s="27"/>
      <c r="BS236" s="27"/>
    </row>
    <row r="237" spans="1:79" ht="95.2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57"/>
      <c r="O237" s="58"/>
      <c r="P237" s="58"/>
      <c r="Q237" s="58"/>
      <c r="R237" s="58"/>
      <c r="S237" s="58"/>
      <c r="T237" s="58"/>
      <c r="U237" s="59"/>
      <c r="V237" s="57"/>
      <c r="W237" s="58"/>
      <c r="X237" s="58"/>
      <c r="Y237" s="58"/>
      <c r="Z237" s="59"/>
      <c r="AA237" s="74" t="s">
        <v>133</v>
      </c>
      <c r="AB237" s="74"/>
      <c r="AC237" s="74"/>
      <c r="AD237" s="74"/>
      <c r="AE237" s="74"/>
      <c r="AF237" s="74" t="s">
        <v>134</v>
      </c>
      <c r="AG237" s="74"/>
      <c r="AH237" s="74"/>
      <c r="AI237" s="74"/>
      <c r="AJ237" s="74" t="s">
        <v>133</v>
      </c>
      <c r="AK237" s="74"/>
      <c r="AL237" s="74"/>
      <c r="AM237" s="74"/>
      <c r="AN237" s="74"/>
      <c r="AO237" s="74" t="s">
        <v>134</v>
      </c>
      <c r="AP237" s="74"/>
      <c r="AQ237" s="74"/>
      <c r="AR237" s="74"/>
      <c r="AS237" s="74" t="s">
        <v>133</v>
      </c>
      <c r="AT237" s="74"/>
      <c r="AU237" s="74"/>
      <c r="AV237" s="74"/>
      <c r="AW237" s="74"/>
      <c r="AX237" s="74" t="s">
        <v>134</v>
      </c>
      <c r="AY237" s="74"/>
      <c r="AZ237" s="74"/>
      <c r="BA237" s="74"/>
      <c r="BB237" s="74" t="s">
        <v>133</v>
      </c>
      <c r="BC237" s="74"/>
      <c r="BD237" s="74"/>
      <c r="BE237" s="74"/>
      <c r="BF237" s="74"/>
      <c r="BG237" s="74" t="s">
        <v>134</v>
      </c>
      <c r="BH237" s="74"/>
      <c r="BI237" s="74"/>
      <c r="BJ237" s="74"/>
      <c r="BK237" s="74" t="s">
        <v>133</v>
      </c>
      <c r="BL237" s="74"/>
      <c r="BM237" s="74"/>
      <c r="BN237" s="74"/>
      <c r="BO237" s="74"/>
      <c r="BP237" s="74" t="s">
        <v>134</v>
      </c>
      <c r="BQ237" s="74"/>
      <c r="BR237" s="74"/>
      <c r="BS237" s="74"/>
    </row>
    <row r="238" spans="1:79" ht="15" customHeight="1">
      <c r="A238" s="27">
        <v>1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36">
        <v>2</v>
      </c>
      <c r="O238" s="37"/>
      <c r="P238" s="37"/>
      <c r="Q238" s="37"/>
      <c r="R238" s="37"/>
      <c r="S238" s="37"/>
      <c r="T238" s="37"/>
      <c r="U238" s="38"/>
      <c r="V238" s="27">
        <v>3</v>
      </c>
      <c r="W238" s="27"/>
      <c r="X238" s="27"/>
      <c r="Y238" s="27"/>
      <c r="Z238" s="27"/>
      <c r="AA238" s="27">
        <v>4</v>
      </c>
      <c r="AB238" s="27"/>
      <c r="AC238" s="27"/>
      <c r="AD238" s="27"/>
      <c r="AE238" s="27"/>
      <c r="AF238" s="27">
        <v>5</v>
      </c>
      <c r="AG238" s="27"/>
      <c r="AH238" s="27"/>
      <c r="AI238" s="27"/>
      <c r="AJ238" s="27">
        <v>6</v>
      </c>
      <c r="AK238" s="27"/>
      <c r="AL238" s="27"/>
      <c r="AM238" s="27"/>
      <c r="AN238" s="27"/>
      <c r="AO238" s="27">
        <v>7</v>
      </c>
      <c r="AP238" s="27"/>
      <c r="AQ238" s="27"/>
      <c r="AR238" s="27"/>
      <c r="AS238" s="27">
        <v>8</v>
      </c>
      <c r="AT238" s="27"/>
      <c r="AU238" s="27"/>
      <c r="AV238" s="27"/>
      <c r="AW238" s="27"/>
      <c r="AX238" s="27">
        <v>9</v>
      </c>
      <c r="AY238" s="27"/>
      <c r="AZ238" s="27"/>
      <c r="BA238" s="27"/>
      <c r="BB238" s="27">
        <v>10</v>
      </c>
      <c r="BC238" s="27"/>
      <c r="BD238" s="27"/>
      <c r="BE238" s="27"/>
      <c r="BF238" s="27"/>
      <c r="BG238" s="27">
        <v>11</v>
      </c>
      <c r="BH238" s="27"/>
      <c r="BI238" s="27"/>
      <c r="BJ238" s="27"/>
      <c r="BK238" s="27">
        <v>12</v>
      </c>
      <c r="BL238" s="27"/>
      <c r="BM238" s="27"/>
      <c r="BN238" s="27"/>
      <c r="BO238" s="27"/>
      <c r="BP238" s="27">
        <v>13</v>
      </c>
      <c r="BQ238" s="27"/>
      <c r="BR238" s="27"/>
      <c r="BS238" s="27"/>
    </row>
    <row r="239" spans="1:79" s="1" customFormat="1" ht="12" hidden="1" customHeight="1">
      <c r="A239" s="61" t="s">
        <v>146</v>
      </c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26" t="s">
        <v>131</v>
      </c>
      <c r="O239" s="26"/>
      <c r="P239" s="26"/>
      <c r="Q239" s="26"/>
      <c r="R239" s="26"/>
      <c r="S239" s="26"/>
      <c r="T239" s="26"/>
      <c r="U239" s="26"/>
      <c r="V239" s="26" t="s">
        <v>132</v>
      </c>
      <c r="W239" s="26"/>
      <c r="X239" s="26"/>
      <c r="Y239" s="26"/>
      <c r="Z239" s="26"/>
      <c r="AA239" s="30" t="s">
        <v>65</v>
      </c>
      <c r="AB239" s="30"/>
      <c r="AC239" s="30"/>
      <c r="AD239" s="30"/>
      <c r="AE239" s="30"/>
      <c r="AF239" s="30" t="s">
        <v>66</v>
      </c>
      <c r="AG239" s="30"/>
      <c r="AH239" s="30"/>
      <c r="AI239" s="30"/>
      <c r="AJ239" s="30" t="s">
        <v>67</v>
      </c>
      <c r="AK239" s="30"/>
      <c r="AL239" s="30"/>
      <c r="AM239" s="30"/>
      <c r="AN239" s="30"/>
      <c r="AO239" s="30" t="s">
        <v>68</v>
      </c>
      <c r="AP239" s="30"/>
      <c r="AQ239" s="30"/>
      <c r="AR239" s="30"/>
      <c r="AS239" s="30" t="s">
        <v>58</v>
      </c>
      <c r="AT239" s="30"/>
      <c r="AU239" s="30"/>
      <c r="AV239" s="30"/>
      <c r="AW239" s="30"/>
      <c r="AX239" s="30" t="s">
        <v>59</v>
      </c>
      <c r="AY239" s="30"/>
      <c r="AZ239" s="30"/>
      <c r="BA239" s="30"/>
      <c r="BB239" s="30" t="s">
        <v>60</v>
      </c>
      <c r="BC239" s="30"/>
      <c r="BD239" s="30"/>
      <c r="BE239" s="30"/>
      <c r="BF239" s="30"/>
      <c r="BG239" s="30" t="s">
        <v>61</v>
      </c>
      <c r="BH239" s="30"/>
      <c r="BI239" s="30"/>
      <c r="BJ239" s="30"/>
      <c r="BK239" s="30" t="s">
        <v>62</v>
      </c>
      <c r="BL239" s="30"/>
      <c r="BM239" s="30"/>
      <c r="BN239" s="30"/>
      <c r="BO239" s="30"/>
      <c r="BP239" s="30" t="s">
        <v>63</v>
      </c>
      <c r="BQ239" s="30"/>
      <c r="BR239" s="30"/>
      <c r="BS239" s="30"/>
      <c r="CA239" s="1" t="s">
        <v>48</v>
      </c>
    </row>
    <row r="240" spans="1:79" s="6" customFormat="1" ht="12.75" customHeight="1">
      <c r="A240" s="126" t="s">
        <v>147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86"/>
      <c r="O240" s="87"/>
      <c r="P240" s="87"/>
      <c r="Q240" s="87"/>
      <c r="R240" s="87"/>
      <c r="S240" s="87"/>
      <c r="T240" s="87"/>
      <c r="U240" s="88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8"/>
      <c r="BQ240" s="129"/>
      <c r="BR240" s="129"/>
      <c r="BS240" s="130"/>
      <c r="CA240" s="6" t="s">
        <v>49</v>
      </c>
    </row>
    <row r="243" spans="1:79" ht="35.25" customHeight="1">
      <c r="A243" s="29" t="s">
        <v>279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1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</row>
    <row r="245" spans="1:79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28.5" customHeight="1">
      <c r="A247" s="34" t="s">
        <v>262</v>
      </c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</row>
    <row r="248" spans="1:79" ht="14.25" customHeight="1">
      <c r="A248" s="29" t="s">
        <v>246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>
      <c r="A249" s="31" t="s">
        <v>244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</row>
    <row r="250" spans="1:79" ht="42.95" customHeight="1">
      <c r="A250" s="74" t="s">
        <v>135</v>
      </c>
      <c r="B250" s="74"/>
      <c r="C250" s="74"/>
      <c r="D250" s="74"/>
      <c r="E250" s="74"/>
      <c r="F250" s="74"/>
      <c r="G250" s="27" t="s">
        <v>19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 t="s">
        <v>15</v>
      </c>
      <c r="U250" s="27"/>
      <c r="V250" s="27"/>
      <c r="W250" s="27"/>
      <c r="X250" s="27"/>
      <c r="Y250" s="27"/>
      <c r="Z250" s="27" t="s">
        <v>14</v>
      </c>
      <c r="AA250" s="27"/>
      <c r="AB250" s="27"/>
      <c r="AC250" s="27"/>
      <c r="AD250" s="27"/>
      <c r="AE250" s="27" t="s">
        <v>136</v>
      </c>
      <c r="AF250" s="27"/>
      <c r="AG250" s="27"/>
      <c r="AH250" s="27"/>
      <c r="AI250" s="27"/>
      <c r="AJ250" s="27"/>
      <c r="AK250" s="27" t="s">
        <v>137</v>
      </c>
      <c r="AL250" s="27"/>
      <c r="AM250" s="27"/>
      <c r="AN250" s="27"/>
      <c r="AO250" s="27"/>
      <c r="AP250" s="27"/>
      <c r="AQ250" s="27" t="s">
        <v>138</v>
      </c>
      <c r="AR250" s="27"/>
      <c r="AS250" s="27"/>
      <c r="AT250" s="27"/>
      <c r="AU250" s="27"/>
      <c r="AV250" s="27"/>
      <c r="AW250" s="27" t="s">
        <v>98</v>
      </c>
      <c r="AX250" s="27"/>
      <c r="AY250" s="27"/>
      <c r="AZ250" s="27"/>
      <c r="BA250" s="27"/>
      <c r="BB250" s="27"/>
      <c r="BC250" s="27"/>
      <c r="BD250" s="27"/>
      <c r="BE250" s="27"/>
      <c r="BF250" s="27"/>
      <c r="BG250" s="27" t="s">
        <v>139</v>
      </c>
      <c r="BH250" s="27"/>
      <c r="BI250" s="27"/>
      <c r="BJ250" s="27"/>
      <c r="BK250" s="27"/>
      <c r="BL250" s="27"/>
    </row>
    <row r="251" spans="1:79" ht="39.950000000000003" customHeight="1">
      <c r="A251" s="74"/>
      <c r="B251" s="74"/>
      <c r="C251" s="74"/>
      <c r="D251" s="74"/>
      <c r="E251" s="74"/>
      <c r="F251" s="74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 t="s">
        <v>17</v>
      </c>
      <c r="AX251" s="27"/>
      <c r="AY251" s="27"/>
      <c r="AZ251" s="27"/>
      <c r="BA251" s="27"/>
      <c r="BB251" s="27" t="s">
        <v>16</v>
      </c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</row>
    <row r="252" spans="1:79" ht="15" customHeight="1">
      <c r="A252" s="27">
        <v>1</v>
      </c>
      <c r="B252" s="27"/>
      <c r="C252" s="27"/>
      <c r="D252" s="27"/>
      <c r="E252" s="27"/>
      <c r="F252" s="27"/>
      <c r="G252" s="27">
        <v>2</v>
      </c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>
        <v>3</v>
      </c>
      <c r="U252" s="27"/>
      <c r="V252" s="27"/>
      <c r="W252" s="27"/>
      <c r="X252" s="27"/>
      <c r="Y252" s="27"/>
      <c r="Z252" s="27">
        <v>4</v>
      </c>
      <c r="AA252" s="27"/>
      <c r="AB252" s="27"/>
      <c r="AC252" s="27"/>
      <c r="AD252" s="27"/>
      <c r="AE252" s="27">
        <v>5</v>
      </c>
      <c r="AF252" s="27"/>
      <c r="AG252" s="27"/>
      <c r="AH252" s="27"/>
      <c r="AI252" s="27"/>
      <c r="AJ252" s="27"/>
      <c r="AK252" s="27">
        <v>6</v>
      </c>
      <c r="AL252" s="27"/>
      <c r="AM252" s="27"/>
      <c r="AN252" s="27"/>
      <c r="AO252" s="27"/>
      <c r="AP252" s="27"/>
      <c r="AQ252" s="27">
        <v>7</v>
      </c>
      <c r="AR252" s="27"/>
      <c r="AS252" s="27"/>
      <c r="AT252" s="27"/>
      <c r="AU252" s="27"/>
      <c r="AV252" s="27"/>
      <c r="AW252" s="27">
        <v>8</v>
      </c>
      <c r="AX252" s="27"/>
      <c r="AY252" s="27"/>
      <c r="AZ252" s="27"/>
      <c r="BA252" s="27"/>
      <c r="BB252" s="27">
        <v>9</v>
      </c>
      <c r="BC252" s="27"/>
      <c r="BD252" s="27"/>
      <c r="BE252" s="27"/>
      <c r="BF252" s="27"/>
      <c r="BG252" s="27">
        <v>10</v>
      </c>
      <c r="BH252" s="27"/>
      <c r="BI252" s="27"/>
      <c r="BJ252" s="27"/>
      <c r="BK252" s="27"/>
      <c r="BL252" s="27"/>
    </row>
    <row r="253" spans="1:79" s="1" customFormat="1" ht="12" hidden="1" customHeight="1">
      <c r="A253" s="26" t="s">
        <v>64</v>
      </c>
      <c r="B253" s="26"/>
      <c r="C253" s="26"/>
      <c r="D253" s="26"/>
      <c r="E253" s="26"/>
      <c r="F253" s="26"/>
      <c r="G253" s="61" t="s">
        <v>57</v>
      </c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30" t="s">
        <v>80</v>
      </c>
      <c r="U253" s="30"/>
      <c r="V253" s="30"/>
      <c r="W253" s="30"/>
      <c r="X253" s="30"/>
      <c r="Y253" s="30"/>
      <c r="Z253" s="30" t="s">
        <v>81</v>
      </c>
      <c r="AA253" s="30"/>
      <c r="AB253" s="30"/>
      <c r="AC253" s="30"/>
      <c r="AD253" s="30"/>
      <c r="AE253" s="30" t="s">
        <v>82</v>
      </c>
      <c r="AF253" s="30"/>
      <c r="AG253" s="30"/>
      <c r="AH253" s="30"/>
      <c r="AI253" s="30"/>
      <c r="AJ253" s="30"/>
      <c r="AK253" s="30" t="s">
        <v>83</v>
      </c>
      <c r="AL253" s="30"/>
      <c r="AM253" s="30"/>
      <c r="AN253" s="30"/>
      <c r="AO253" s="30"/>
      <c r="AP253" s="30"/>
      <c r="AQ253" s="78" t="s">
        <v>99</v>
      </c>
      <c r="AR253" s="30"/>
      <c r="AS253" s="30"/>
      <c r="AT253" s="30"/>
      <c r="AU253" s="30"/>
      <c r="AV253" s="30"/>
      <c r="AW253" s="30" t="s">
        <v>84</v>
      </c>
      <c r="AX253" s="30"/>
      <c r="AY253" s="30"/>
      <c r="AZ253" s="30"/>
      <c r="BA253" s="30"/>
      <c r="BB253" s="30" t="s">
        <v>85</v>
      </c>
      <c r="BC253" s="30"/>
      <c r="BD253" s="30"/>
      <c r="BE253" s="30"/>
      <c r="BF253" s="30"/>
      <c r="BG253" s="78" t="s">
        <v>100</v>
      </c>
      <c r="BH253" s="30"/>
      <c r="BI253" s="30"/>
      <c r="BJ253" s="30"/>
      <c r="BK253" s="30"/>
      <c r="BL253" s="30"/>
      <c r="CA253" s="1" t="s">
        <v>50</v>
      </c>
    </row>
    <row r="254" spans="1:79" s="6" customFormat="1" ht="12.75" customHeight="1">
      <c r="A254" s="85"/>
      <c r="B254" s="85"/>
      <c r="C254" s="85"/>
      <c r="D254" s="85"/>
      <c r="E254" s="85"/>
      <c r="F254" s="85"/>
      <c r="G254" s="126" t="s">
        <v>147</v>
      </c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>
        <f>IF(ISNUMBER(AK254),AK254,0)-IF(ISNUMBER(AE254),AE254,0)</f>
        <v>0</v>
      </c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>
        <f>IF(ISNUMBER(Z254),Z254,0)+IF(ISNUMBER(AK254),AK254,0)</f>
        <v>0</v>
      </c>
      <c r="BH254" s="118"/>
      <c r="BI254" s="118"/>
      <c r="BJ254" s="118"/>
      <c r="BK254" s="118"/>
      <c r="BL254" s="118"/>
      <c r="CA254" s="6" t="s">
        <v>51</v>
      </c>
    </row>
    <row r="256" spans="1:79" ht="14.25" customHeight="1">
      <c r="A256" s="29" t="s">
        <v>263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</row>
    <row r="257" spans="1:79" ht="15" customHeight="1">
      <c r="A257" s="31" t="s">
        <v>244</v>
      </c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</row>
    <row r="258" spans="1:79" ht="18" customHeight="1">
      <c r="A258" s="27" t="s">
        <v>135</v>
      </c>
      <c r="B258" s="27"/>
      <c r="C258" s="27"/>
      <c r="D258" s="27"/>
      <c r="E258" s="27"/>
      <c r="F258" s="27"/>
      <c r="G258" s="27" t="s">
        <v>19</v>
      </c>
      <c r="H258" s="27"/>
      <c r="I258" s="27"/>
      <c r="J258" s="27"/>
      <c r="K258" s="27"/>
      <c r="L258" s="27"/>
      <c r="M258" s="27"/>
      <c r="N258" s="27"/>
      <c r="O258" s="27"/>
      <c r="P258" s="27"/>
      <c r="Q258" s="27" t="s">
        <v>250</v>
      </c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 t="s">
        <v>260</v>
      </c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</row>
    <row r="259" spans="1:79" ht="42.9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 t="s">
        <v>140</v>
      </c>
      <c r="R259" s="27"/>
      <c r="S259" s="27"/>
      <c r="T259" s="27"/>
      <c r="U259" s="27"/>
      <c r="V259" s="74" t="s">
        <v>141</v>
      </c>
      <c r="W259" s="74"/>
      <c r="X259" s="74"/>
      <c r="Y259" s="74"/>
      <c r="Z259" s="27" t="s">
        <v>142</v>
      </c>
      <c r="AA259" s="27"/>
      <c r="AB259" s="27"/>
      <c r="AC259" s="27"/>
      <c r="AD259" s="27"/>
      <c r="AE259" s="27"/>
      <c r="AF259" s="27"/>
      <c r="AG259" s="27"/>
      <c r="AH259" s="27"/>
      <c r="AI259" s="27"/>
      <c r="AJ259" s="27" t="s">
        <v>143</v>
      </c>
      <c r="AK259" s="27"/>
      <c r="AL259" s="27"/>
      <c r="AM259" s="27"/>
      <c r="AN259" s="27"/>
      <c r="AO259" s="27" t="s">
        <v>20</v>
      </c>
      <c r="AP259" s="27"/>
      <c r="AQ259" s="27"/>
      <c r="AR259" s="27"/>
      <c r="AS259" s="27"/>
      <c r="AT259" s="74" t="s">
        <v>144</v>
      </c>
      <c r="AU259" s="74"/>
      <c r="AV259" s="74"/>
      <c r="AW259" s="74"/>
      <c r="AX259" s="27" t="s">
        <v>142</v>
      </c>
      <c r="AY259" s="27"/>
      <c r="AZ259" s="27"/>
      <c r="BA259" s="27"/>
      <c r="BB259" s="27"/>
      <c r="BC259" s="27"/>
      <c r="BD259" s="27"/>
      <c r="BE259" s="27"/>
      <c r="BF259" s="27"/>
      <c r="BG259" s="27"/>
      <c r="BH259" s="27" t="s">
        <v>145</v>
      </c>
      <c r="BI259" s="27"/>
      <c r="BJ259" s="27"/>
      <c r="BK259" s="27"/>
      <c r="BL259" s="27"/>
    </row>
    <row r="260" spans="1:79" ht="63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74"/>
      <c r="W260" s="74"/>
      <c r="X260" s="74"/>
      <c r="Y260" s="74"/>
      <c r="Z260" s="27" t="s">
        <v>17</v>
      </c>
      <c r="AA260" s="27"/>
      <c r="AB260" s="27"/>
      <c r="AC260" s="27"/>
      <c r="AD260" s="27"/>
      <c r="AE260" s="27" t="s">
        <v>16</v>
      </c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74"/>
      <c r="AU260" s="74"/>
      <c r="AV260" s="74"/>
      <c r="AW260" s="74"/>
      <c r="AX260" s="27" t="s">
        <v>17</v>
      </c>
      <c r="AY260" s="27"/>
      <c r="AZ260" s="27"/>
      <c r="BA260" s="27"/>
      <c r="BB260" s="27"/>
      <c r="BC260" s="27" t="s">
        <v>16</v>
      </c>
      <c r="BD260" s="27"/>
      <c r="BE260" s="27"/>
      <c r="BF260" s="27"/>
      <c r="BG260" s="27"/>
      <c r="BH260" s="27"/>
      <c r="BI260" s="27"/>
      <c r="BJ260" s="27"/>
      <c r="BK260" s="27"/>
      <c r="BL260" s="27"/>
    </row>
    <row r="261" spans="1:79" ht="15" customHeight="1">
      <c r="A261" s="27">
        <v>1</v>
      </c>
      <c r="B261" s="27"/>
      <c r="C261" s="27"/>
      <c r="D261" s="27"/>
      <c r="E261" s="27"/>
      <c r="F261" s="27"/>
      <c r="G261" s="27">
        <v>2</v>
      </c>
      <c r="H261" s="27"/>
      <c r="I261" s="27"/>
      <c r="J261" s="27"/>
      <c r="K261" s="27"/>
      <c r="L261" s="27"/>
      <c r="M261" s="27"/>
      <c r="N261" s="27"/>
      <c r="O261" s="27"/>
      <c r="P261" s="27"/>
      <c r="Q261" s="27">
        <v>3</v>
      </c>
      <c r="R261" s="27"/>
      <c r="S261" s="27"/>
      <c r="T261" s="27"/>
      <c r="U261" s="27"/>
      <c r="V261" s="27">
        <v>4</v>
      </c>
      <c r="W261" s="27"/>
      <c r="X261" s="27"/>
      <c r="Y261" s="27"/>
      <c r="Z261" s="27">
        <v>5</v>
      </c>
      <c r="AA261" s="27"/>
      <c r="AB261" s="27"/>
      <c r="AC261" s="27"/>
      <c r="AD261" s="27"/>
      <c r="AE261" s="27">
        <v>6</v>
      </c>
      <c r="AF261" s="27"/>
      <c r="AG261" s="27"/>
      <c r="AH261" s="27"/>
      <c r="AI261" s="27"/>
      <c r="AJ261" s="27">
        <v>7</v>
      </c>
      <c r="AK261" s="27"/>
      <c r="AL261" s="27"/>
      <c r="AM261" s="27"/>
      <c r="AN261" s="27"/>
      <c r="AO261" s="27">
        <v>8</v>
      </c>
      <c r="AP261" s="27"/>
      <c r="AQ261" s="27"/>
      <c r="AR261" s="27"/>
      <c r="AS261" s="27"/>
      <c r="AT261" s="27">
        <v>9</v>
      </c>
      <c r="AU261" s="27"/>
      <c r="AV261" s="27"/>
      <c r="AW261" s="27"/>
      <c r="AX261" s="27">
        <v>10</v>
      </c>
      <c r="AY261" s="27"/>
      <c r="AZ261" s="27"/>
      <c r="BA261" s="27"/>
      <c r="BB261" s="27"/>
      <c r="BC261" s="27">
        <v>11</v>
      </c>
      <c r="BD261" s="27"/>
      <c r="BE261" s="27"/>
      <c r="BF261" s="27"/>
      <c r="BG261" s="27"/>
      <c r="BH261" s="27">
        <v>12</v>
      </c>
      <c r="BI261" s="27"/>
      <c r="BJ261" s="27"/>
      <c r="BK261" s="27"/>
      <c r="BL261" s="27"/>
    </row>
    <row r="262" spans="1:79" s="1" customFormat="1" ht="12" hidden="1" customHeight="1">
      <c r="A262" s="26" t="s">
        <v>64</v>
      </c>
      <c r="B262" s="26"/>
      <c r="C262" s="26"/>
      <c r="D262" s="26"/>
      <c r="E262" s="26"/>
      <c r="F262" s="26"/>
      <c r="G262" s="61" t="s">
        <v>57</v>
      </c>
      <c r="H262" s="61"/>
      <c r="I262" s="61"/>
      <c r="J262" s="61"/>
      <c r="K262" s="61"/>
      <c r="L262" s="61"/>
      <c r="M262" s="61"/>
      <c r="N262" s="61"/>
      <c r="O262" s="61"/>
      <c r="P262" s="61"/>
      <c r="Q262" s="30" t="s">
        <v>80</v>
      </c>
      <c r="R262" s="30"/>
      <c r="S262" s="30"/>
      <c r="T262" s="30"/>
      <c r="U262" s="30"/>
      <c r="V262" s="30" t="s">
        <v>81</v>
      </c>
      <c r="W262" s="30"/>
      <c r="X262" s="30"/>
      <c r="Y262" s="30"/>
      <c r="Z262" s="30" t="s">
        <v>82</v>
      </c>
      <c r="AA262" s="30"/>
      <c r="AB262" s="30"/>
      <c r="AC262" s="30"/>
      <c r="AD262" s="30"/>
      <c r="AE262" s="30" t="s">
        <v>83</v>
      </c>
      <c r="AF262" s="30"/>
      <c r="AG262" s="30"/>
      <c r="AH262" s="30"/>
      <c r="AI262" s="30"/>
      <c r="AJ262" s="78" t="s">
        <v>101</v>
      </c>
      <c r="AK262" s="30"/>
      <c r="AL262" s="30"/>
      <c r="AM262" s="30"/>
      <c r="AN262" s="30"/>
      <c r="AO262" s="30" t="s">
        <v>84</v>
      </c>
      <c r="AP262" s="30"/>
      <c r="AQ262" s="30"/>
      <c r="AR262" s="30"/>
      <c r="AS262" s="30"/>
      <c r="AT262" s="78" t="s">
        <v>102</v>
      </c>
      <c r="AU262" s="30"/>
      <c r="AV262" s="30"/>
      <c r="AW262" s="30"/>
      <c r="AX262" s="30" t="s">
        <v>85</v>
      </c>
      <c r="AY262" s="30"/>
      <c r="AZ262" s="30"/>
      <c r="BA262" s="30"/>
      <c r="BB262" s="30"/>
      <c r="BC262" s="30" t="s">
        <v>86</v>
      </c>
      <c r="BD262" s="30"/>
      <c r="BE262" s="30"/>
      <c r="BF262" s="30"/>
      <c r="BG262" s="30"/>
      <c r="BH262" s="78" t="s">
        <v>101</v>
      </c>
      <c r="BI262" s="30"/>
      <c r="BJ262" s="30"/>
      <c r="BK262" s="30"/>
      <c r="BL262" s="30"/>
      <c r="CA262" s="1" t="s">
        <v>52</v>
      </c>
    </row>
    <row r="263" spans="1:79" s="6" customFormat="1" ht="12.75" customHeight="1">
      <c r="A263" s="85"/>
      <c r="B263" s="85"/>
      <c r="C263" s="85"/>
      <c r="D263" s="85"/>
      <c r="E263" s="85"/>
      <c r="F263" s="85"/>
      <c r="G263" s="126" t="s">
        <v>147</v>
      </c>
      <c r="H263" s="126"/>
      <c r="I263" s="126"/>
      <c r="J263" s="126"/>
      <c r="K263" s="126"/>
      <c r="L263" s="126"/>
      <c r="M263" s="126"/>
      <c r="N263" s="126"/>
      <c r="O263" s="126"/>
      <c r="P263" s="126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>
        <f>IF(ISNUMBER(Q263),Q263,0)-IF(ISNUMBER(Z263),Z263,0)</f>
        <v>0</v>
      </c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>
        <f>IF(ISNUMBER(V263),V263,0)-IF(ISNUMBER(Z263),Z263,0)-IF(ISNUMBER(AE263),AE263,0)</f>
        <v>0</v>
      </c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  <c r="BH263" s="118">
        <f>IF(ISNUMBER(AO263),AO263,0)-IF(ISNUMBER(AX263),AX263,0)</f>
        <v>0</v>
      </c>
      <c r="BI263" s="118"/>
      <c r="BJ263" s="118"/>
      <c r="BK263" s="118"/>
      <c r="BL263" s="118"/>
      <c r="CA263" s="6" t="s">
        <v>53</v>
      </c>
    </row>
    <row r="265" spans="1:79" ht="14.25" customHeight="1">
      <c r="A265" s="29" t="s">
        <v>251</v>
      </c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</row>
    <row r="266" spans="1:79" ht="15" customHeight="1">
      <c r="A266" s="31" t="s">
        <v>244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</row>
    <row r="267" spans="1:79" ht="42.95" customHeight="1">
      <c r="A267" s="74" t="s">
        <v>135</v>
      </c>
      <c r="B267" s="74"/>
      <c r="C267" s="74"/>
      <c r="D267" s="74"/>
      <c r="E267" s="74"/>
      <c r="F267" s="74"/>
      <c r="G267" s="27" t="s">
        <v>19</v>
      </c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 t="s">
        <v>15</v>
      </c>
      <c r="U267" s="27"/>
      <c r="V267" s="27"/>
      <c r="W267" s="27"/>
      <c r="X267" s="27"/>
      <c r="Y267" s="27"/>
      <c r="Z267" s="27" t="s">
        <v>14</v>
      </c>
      <c r="AA267" s="27"/>
      <c r="AB267" s="27"/>
      <c r="AC267" s="27"/>
      <c r="AD267" s="27"/>
      <c r="AE267" s="27" t="s">
        <v>247</v>
      </c>
      <c r="AF267" s="27"/>
      <c r="AG267" s="27"/>
      <c r="AH267" s="27"/>
      <c r="AI267" s="27"/>
      <c r="AJ267" s="27"/>
      <c r="AK267" s="27" t="s">
        <v>252</v>
      </c>
      <c r="AL267" s="27"/>
      <c r="AM267" s="27"/>
      <c r="AN267" s="27"/>
      <c r="AO267" s="27"/>
      <c r="AP267" s="27"/>
      <c r="AQ267" s="27" t="s">
        <v>264</v>
      </c>
      <c r="AR267" s="27"/>
      <c r="AS267" s="27"/>
      <c r="AT267" s="27"/>
      <c r="AU267" s="27"/>
      <c r="AV267" s="27"/>
      <c r="AW267" s="27" t="s">
        <v>18</v>
      </c>
      <c r="AX267" s="27"/>
      <c r="AY267" s="27"/>
      <c r="AZ267" s="27"/>
      <c r="BA267" s="27"/>
      <c r="BB267" s="27"/>
      <c r="BC267" s="27"/>
      <c r="BD267" s="27"/>
      <c r="BE267" s="27" t="s">
        <v>156</v>
      </c>
      <c r="BF267" s="27"/>
      <c r="BG267" s="27"/>
      <c r="BH267" s="27"/>
      <c r="BI267" s="27"/>
      <c r="BJ267" s="27"/>
      <c r="BK267" s="27"/>
      <c r="BL267" s="27"/>
    </row>
    <row r="268" spans="1:79" ht="21.75" customHeight="1">
      <c r="A268" s="74"/>
      <c r="B268" s="74"/>
      <c r="C268" s="74"/>
      <c r="D268" s="74"/>
      <c r="E268" s="74"/>
      <c r="F268" s="74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</row>
    <row r="269" spans="1:79" ht="15" customHeight="1">
      <c r="A269" s="27">
        <v>1</v>
      </c>
      <c r="B269" s="27"/>
      <c r="C269" s="27"/>
      <c r="D269" s="27"/>
      <c r="E269" s="27"/>
      <c r="F269" s="27"/>
      <c r="G269" s="27">
        <v>2</v>
      </c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>
        <v>3</v>
      </c>
      <c r="U269" s="27"/>
      <c r="V269" s="27"/>
      <c r="W269" s="27"/>
      <c r="X269" s="27"/>
      <c r="Y269" s="27"/>
      <c r="Z269" s="27">
        <v>4</v>
      </c>
      <c r="AA269" s="27"/>
      <c r="AB269" s="27"/>
      <c r="AC269" s="27"/>
      <c r="AD269" s="27"/>
      <c r="AE269" s="27">
        <v>5</v>
      </c>
      <c r="AF269" s="27"/>
      <c r="AG269" s="27"/>
      <c r="AH269" s="27"/>
      <c r="AI269" s="27"/>
      <c r="AJ269" s="27"/>
      <c r="AK269" s="27">
        <v>6</v>
      </c>
      <c r="AL269" s="27"/>
      <c r="AM269" s="27"/>
      <c r="AN269" s="27"/>
      <c r="AO269" s="27"/>
      <c r="AP269" s="27"/>
      <c r="AQ269" s="27">
        <v>7</v>
      </c>
      <c r="AR269" s="27"/>
      <c r="AS269" s="27"/>
      <c r="AT269" s="27"/>
      <c r="AU269" s="27"/>
      <c r="AV269" s="27"/>
      <c r="AW269" s="26">
        <v>8</v>
      </c>
      <c r="AX269" s="26"/>
      <c r="AY269" s="26"/>
      <c r="AZ269" s="26"/>
      <c r="BA269" s="26"/>
      <c r="BB269" s="26"/>
      <c r="BC269" s="26"/>
      <c r="BD269" s="26"/>
      <c r="BE269" s="26">
        <v>9</v>
      </c>
      <c r="BF269" s="26"/>
      <c r="BG269" s="26"/>
      <c r="BH269" s="26"/>
      <c r="BI269" s="26"/>
      <c r="BJ269" s="26"/>
      <c r="BK269" s="26"/>
      <c r="BL269" s="26"/>
    </row>
    <row r="270" spans="1:79" s="1" customFormat="1" ht="18.75" hidden="1" customHeight="1">
      <c r="A270" s="26" t="s">
        <v>64</v>
      </c>
      <c r="B270" s="26"/>
      <c r="C270" s="26"/>
      <c r="D270" s="26"/>
      <c r="E270" s="26"/>
      <c r="F270" s="26"/>
      <c r="G270" s="61" t="s">
        <v>57</v>
      </c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30" t="s">
        <v>80</v>
      </c>
      <c r="U270" s="30"/>
      <c r="V270" s="30"/>
      <c r="W270" s="30"/>
      <c r="X270" s="30"/>
      <c r="Y270" s="30"/>
      <c r="Z270" s="30" t="s">
        <v>81</v>
      </c>
      <c r="AA270" s="30"/>
      <c r="AB270" s="30"/>
      <c r="AC270" s="30"/>
      <c r="AD270" s="30"/>
      <c r="AE270" s="30" t="s">
        <v>82</v>
      </c>
      <c r="AF270" s="30"/>
      <c r="AG270" s="30"/>
      <c r="AH270" s="30"/>
      <c r="AI270" s="30"/>
      <c r="AJ270" s="30"/>
      <c r="AK270" s="30" t="s">
        <v>83</v>
      </c>
      <c r="AL270" s="30"/>
      <c r="AM270" s="30"/>
      <c r="AN270" s="30"/>
      <c r="AO270" s="30"/>
      <c r="AP270" s="30"/>
      <c r="AQ270" s="30" t="s">
        <v>84</v>
      </c>
      <c r="AR270" s="30"/>
      <c r="AS270" s="30"/>
      <c r="AT270" s="30"/>
      <c r="AU270" s="30"/>
      <c r="AV270" s="30"/>
      <c r="AW270" s="61" t="s">
        <v>87</v>
      </c>
      <c r="AX270" s="61"/>
      <c r="AY270" s="61"/>
      <c r="AZ270" s="61"/>
      <c r="BA270" s="61"/>
      <c r="BB270" s="61"/>
      <c r="BC270" s="61"/>
      <c r="BD270" s="61"/>
      <c r="BE270" s="61" t="s">
        <v>88</v>
      </c>
      <c r="BF270" s="61"/>
      <c r="BG270" s="61"/>
      <c r="BH270" s="61"/>
      <c r="BI270" s="61"/>
      <c r="BJ270" s="61"/>
      <c r="BK270" s="61"/>
      <c r="BL270" s="61"/>
      <c r="CA270" s="1" t="s">
        <v>54</v>
      </c>
    </row>
    <row r="271" spans="1:79" s="6" customFormat="1" ht="12.75" customHeight="1">
      <c r="A271" s="85"/>
      <c r="B271" s="85"/>
      <c r="C271" s="85"/>
      <c r="D271" s="85"/>
      <c r="E271" s="85"/>
      <c r="F271" s="85"/>
      <c r="G271" s="126" t="s">
        <v>147</v>
      </c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26"/>
      <c r="AX271" s="126"/>
      <c r="AY271" s="126"/>
      <c r="AZ271" s="126"/>
      <c r="BA271" s="126"/>
      <c r="BB271" s="126"/>
      <c r="BC271" s="126"/>
      <c r="BD271" s="126"/>
      <c r="BE271" s="126"/>
      <c r="BF271" s="126"/>
      <c r="BG271" s="126"/>
      <c r="BH271" s="126"/>
      <c r="BI271" s="126"/>
      <c r="BJ271" s="126"/>
      <c r="BK271" s="126"/>
      <c r="BL271" s="126"/>
      <c r="CA271" s="6" t="s">
        <v>55</v>
      </c>
    </row>
    <row r="273" spans="1:64" ht="14.25" customHeight="1">
      <c r="A273" s="29" t="s">
        <v>265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</row>
    <row r="274" spans="1:64" ht="1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</row>
    <row r="275" spans="1:64" ht="1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7" spans="1:64" ht="14.25">
      <c r="A277" s="29" t="s">
        <v>280</v>
      </c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</row>
    <row r="278" spans="1:64" ht="14.25">
      <c r="A278" s="29" t="s">
        <v>253</v>
      </c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</row>
    <row r="279" spans="1:64" ht="1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</row>
    <row r="280" spans="1:64" ht="1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3" spans="1:64" ht="28.5" customHeight="1">
      <c r="A283" s="135" t="s">
        <v>238</v>
      </c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22"/>
      <c r="AC283" s="22"/>
      <c r="AD283" s="22"/>
      <c r="AE283" s="22"/>
      <c r="AF283" s="22"/>
      <c r="AG283" s="22"/>
      <c r="AH283" s="42"/>
      <c r="AI283" s="42"/>
      <c r="AJ283" s="42"/>
      <c r="AK283" s="42"/>
      <c r="AL283" s="42"/>
      <c r="AM283" s="42"/>
      <c r="AN283" s="42"/>
      <c r="AO283" s="42"/>
      <c r="AP283" s="42"/>
      <c r="AQ283" s="22"/>
      <c r="AR283" s="22"/>
      <c r="AS283" s="22"/>
      <c r="AT283" s="22"/>
      <c r="AU283" s="136" t="s">
        <v>240</v>
      </c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</row>
    <row r="284" spans="1:64" ht="12.75" customHeight="1">
      <c r="AB284" s="23"/>
      <c r="AC284" s="23"/>
      <c r="AD284" s="23"/>
      <c r="AE284" s="23"/>
      <c r="AF284" s="23"/>
      <c r="AG284" s="23"/>
      <c r="AH284" s="28" t="s">
        <v>1</v>
      </c>
      <c r="AI284" s="28"/>
      <c r="AJ284" s="28"/>
      <c r="AK284" s="28"/>
      <c r="AL284" s="28"/>
      <c r="AM284" s="28"/>
      <c r="AN284" s="28"/>
      <c r="AO284" s="28"/>
      <c r="AP284" s="28"/>
      <c r="AQ284" s="23"/>
      <c r="AR284" s="23"/>
      <c r="AS284" s="23"/>
      <c r="AT284" s="23"/>
      <c r="AU284" s="28" t="s">
        <v>160</v>
      </c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</row>
    <row r="285" spans="1:64" ht="15">
      <c r="AB285" s="23"/>
      <c r="AC285" s="23"/>
      <c r="AD285" s="23"/>
      <c r="AE285" s="23"/>
      <c r="AF285" s="23"/>
      <c r="AG285" s="23"/>
      <c r="AH285" s="24"/>
      <c r="AI285" s="24"/>
      <c r="AJ285" s="24"/>
      <c r="AK285" s="24"/>
      <c r="AL285" s="24"/>
      <c r="AM285" s="24"/>
      <c r="AN285" s="24"/>
      <c r="AO285" s="24"/>
      <c r="AP285" s="24"/>
      <c r="AQ285" s="23"/>
      <c r="AR285" s="23"/>
      <c r="AS285" s="23"/>
      <c r="AT285" s="23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</row>
    <row r="286" spans="1:64" ht="18" customHeight="1">
      <c r="A286" s="135" t="s">
        <v>239</v>
      </c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23"/>
      <c r="AC286" s="23"/>
      <c r="AD286" s="23"/>
      <c r="AE286" s="23"/>
      <c r="AF286" s="23"/>
      <c r="AG286" s="23"/>
      <c r="AH286" s="43"/>
      <c r="AI286" s="43"/>
      <c r="AJ286" s="43"/>
      <c r="AK286" s="43"/>
      <c r="AL286" s="43"/>
      <c r="AM286" s="43"/>
      <c r="AN286" s="43"/>
      <c r="AO286" s="43"/>
      <c r="AP286" s="43"/>
      <c r="AQ286" s="23"/>
      <c r="AR286" s="23"/>
      <c r="AS286" s="23"/>
      <c r="AT286" s="23"/>
      <c r="AU286" s="137" t="s">
        <v>241</v>
      </c>
      <c r="AV286" s="134"/>
      <c r="AW286" s="134"/>
      <c r="AX286" s="134"/>
      <c r="AY286" s="134"/>
      <c r="AZ286" s="134"/>
      <c r="BA286" s="134"/>
      <c r="BB286" s="134"/>
      <c r="BC286" s="134"/>
      <c r="BD286" s="134"/>
      <c r="BE286" s="134"/>
      <c r="BF286" s="134"/>
    </row>
    <row r="287" spans="1:64" ht="12" customHeight="1">
      <c r="AB287" s="23"/>
      <c r="AC287" s="23"/>
      <c r="AD287" s="23"/>
      <c r="AE287" s="23"/>
      <c r="AF287" s="23"/>
      <c r="AG287" s="23"/>
      <c r="AH287" s="28" t="s">
        <v>1</v>
      </c>
      <c r="AI287" s="28"/>
      <c r="AJ287" s="28"/>
      <c r="AK287" s="28"/>
      <c r="AL287" s="28"/>
      <c r="AM287" s="28"/>
      <c r="AN287" s="28"/>
      <c r="AO287" s="28"/>
      <c r="AP287" s="28"/>
      <c r="AQ287" s="23"/>
      <c r="AR287" s="23"/>
      <c r="AS287" s="23"/>
      <c r="AT287" s="23"/>
      <c r="AU287" s="28" t="s">
        <v>160</v>
      </c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</row>
  </sheetData>
  <mergeCells count="2058">
    <mergeCell ref="AK231:AO231"/>
    <mergeCell ref="AP231:AT231"/>
    <mergeCell ref="AU231:AY231"/>
    <mergeCell ref="AZ231:BD231"/>
    <mergeCell ref="A231:F231"/>
    <mergeCell ref="G231:S231"/>
    <mergeCell ref="T231:Z231"/>
    <mergeCell ref="AA231:AE231"/>
    <mergeCell ref="AF231:AJ231"/>
    <mergeCell ref="BE222:BI222"/>
    <mergeCell ref="BJ222:BN222"/>
    <mergeCell ref="BO222:BS222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BJ211:BL211"/>
    <mergeCell ref="AR211:AT211"/>
    <mergeCell ref="AU211:AW211"/>
    <mergeCell ref="AX211:AZ211"/>
    <mergeCell ref="BA211:BC211"/>
    <mergeCell ref="BD211:BF211"/>
    <mergeCell ref="BG211:BI211"/>
    <mergeCell ref="BJ210:BL210"/>
    <mergeCell ref="A211:C211"/>
    <mergeCell ref="D211:V211"/>
    <mergeCell ref="W211:Y211"/>
    <mergeCell ref="Z211:AB211"/>
    <mergeCell ref="AC211:AE211"/>
    <mergeCell ref="AF211:AH211"/>
    <mergeCell ref="AI211:AK211"/>
    <mergeCell ref="AL211:AN211"/>
    <mergeCell ref="AO211:AQ211"/>
    <mergeCell ref="AR210:AT210"/>
    <mergeCell ref="AU210:AW210"/>
    <mergeCell ref="AX210:AZ210"/>
    <mergeCell ref="BA210:BC210"/>
    <mergeCell ref="BD210:BF210"/>
    <mergeCell ref="BG210:BI210"/>
    <mergeCell ref="BJ209:BL209"/>
    <mergeCell ref="A210:C210"/>
    <mergeCell ref="D210:V210"/>
    <mergeCell ref="W210:Y210"/>
    <mergeCell ref="Z210:AB210"/>
    <mergeCell ref="AC210:AE210"/>
    <mergeCell ref="AF210:AH210"/>
    <mergeCell ref="AI210:AK210"/>
    <mergeCell ref="AL210:AN210"/>
    <mergeCell ref="AO210:AQ210"/>
    <mergeCell ref="AR209:AT209"/>
    <mergeCell ref="AU209:AW209"/>
    <mergeCell ref="AX209:AZ209"/>
    <mergeCell ref="BA209:BC209"/>
    <mergeCell ref="BD209:BF209"/>
    <mergeCell ref="BG209:BI209"/>
    <mergeCell ref="BJ208:BL208"/>
    <mergeCell ref="A209:C209"/>
    <mergeCell ref="D209:V209"/>
    <mergeCell ref="W209:Y209"/>
    <mergeCell ref="Z209:AB209"/>
    <mergeCell ref="AC209:AE209"/>
    <mergeCell ref="AF209:AH209"/>
    <mergeCell ref="AI209:AK209"/>
    <mergeCell ref="AL209:AN209"/>
    <mergeCell ref="AO209:AQ209"/>
    <mergeCell ref="AR208:AT208"/>
    <mergeCell ref="AU208:AW208"/>
    <mergeCell ref="AX208:AZ208"/>
    <mergeCell ref="BA208:BC208"/>
    <mergeCell ref="BD208:BF208"/>
    <mergeCell ref="BG208:BI208"/>
    <mergeCell ref="A208:C208"/>
    <mergeCell ref="D208:V208"/>
    <mergeCell ref="W208:Y208"/>
    <mergeCell ref="Z208:AB208"/>
    <mergeCell ref="AC208:AE208"/>
    <mergeCell ref="AO198:AS198"/>
    <mergeCell ref="AT198:AX198"/>
    <mergeCell ref="AY198:BC198"/>
    <mergeCell ref="BD198:BH198"/>
    <mergeCell ref="BI198:BM198"/>
    <mergeCell ref="BN198:BR198"/>
    <mergeCell ref="AT197:AX197"/>
    <mergeCell ref="AY197:BC197"/>
    <mergeCell ref="BD197:BH197"/>
    <mergeCell ref="BI197:BM197"/>
    <mergeCell ref="BN197:BR197"/>
    <mergeCell ref="A198:T198"/>
    <mergeCell ref="U198:Y198"/>
    <mergeCell ref="Z198:AD198"/>
    <mergeCell ref="AE198:AI198"/>
    <mergeCell ref="AJ198:AN198"/>
    <mergeCell ref="A197:T197"/>
    <mergeCell ref="U197:Y197"/>
    <mergeCell ref="Z197:AD197"/>
    <mergeCell ref="AE197:AI197"/>
    <mergeCell ref="AJ197:AN197"/>
    <mergeCell ref="AO197:AS197"/>
    <mergeCell ref="AO196:AS196"/>
    <mergeCell ref="AT196:AX196"/>
    <mergeCell ref="AY196:BC196"/>
    <mergeCell ref="BD196:BH196"/>
    <mergeCell ref="BI196:BM196"/>
    <mergeCell ref="BN196:BR196"/>
    <mergeCell ref="AT195:AX195"/>
    <mergeCell ref="AY195:BC195"/>
    <mergeCell ref="BD195:BH195"/>
    <mergeCell ref="BI195:BM195"/>
    <mergeCell ref="BN195:BR195"/>
    <mergeCell ref="A196:T196"/>
    <mergeCell ref="U196:Y196"/>
    <mergeCell ref="Z196:AD196"/>
    <mergeCell ref="AE196:AI196"/>
    <mergeCell ref="AJ196:AN196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O195:AS195"/>
    <mergeCell ref="BD193:BH193"/>
    <mergeCell ref="BI193:BM193"/>
    <mergeCell ref="BN193:BR193"/>
    <mergeCell ref="A194:T194"/>
    <mergeCell ref="U194:Y194"/>
    <mergeCell ref="Z194:AD194"/>
    <mergeCell ref="AE194:AI194"/>
    <mergeCell ref="AJ194:AN194"/>
    <mergeCell ref="AO194:AS194"/>
    <mergeCell ref="AT194:AX194"/>
    <mergeCell ref="BI192:BM192"/>
    <mergeCell ref="BN192:BR192"/>
    <mergeCell ref="A193:T193"/>
    <mergeCell ref="U193:Y193"/>
    <mergeCell ref="Z193:AD193"/>
    <mergeCell ref="AE193:AI193"/>
    <mergeCell ref="AJ193:AN193"/>
    <mergeCell ref="AO193:AS193"/>
    <mergeCell ref="AT193:AX193"/>
    <mergeCell ref="AY193:BC193"/>
    <mergeCell ref="BN191:BR191"/>
    <mergeCell ref="A192:T192"/>
    <mergeCell ref="U192:Y192"/>
    <mergeCell ref="Z192:AD192"/>
    <mergeCell ref="AE192:AI192"/>
    <mergeCell ref="AJ192:AN192"/>
    <mergeCell ref="AO192:AS192"/>
    <mergeCell ref="AT192:AX192"/>
    <mergeCell ref="AY192:BC192"/>
    <mergeCell ref="BD192:BH192"/>
    <mergeCell ref="A191:T191"/>
    <mergeCell ref="U191:Y191"/>
    <mergeCell ref="Z191:AD191"/>
    <mergeCell ref="AE191:AI191"/>
    <mergeCell ref="AJ191:AN191"/>
    <mergeCell ref="AO191:AS191"/>
    <mergeCell ref="AP182:AT182"/>
    <mergeCell ref="AU182:AY182"/>
    <mergeCell ref="AZ182:BD182"/>
    <mergeCell ref="BE182:BI182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BT163:BX163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A153:C153"/>
    <mergeCell ref="D153:P153"/>
    <mergeCell ref="Q153:U153"/>
    <mergeCell ref="V153:AE153"/>
    <mergeCell ref="AF153:AJ153"/>
    <mergeCell ref="AK153:AO153"/>
    <mergeCell ref="AU152:AY152"/>
    <mergeCell ref="AZ152:BD152"/>
    <mergeCell ref="BE152:BI152"/>
    <mergeCell ref="BJ152:BN152"/>
    <mergeCell ref="BO152:BS152"/>
    <mergeCell ref="BT152:BX152"/>
    <mergeCell ref="A152:C152"/>
    <mergeCell ref="D152:P152"/>
    <mergeCell ref="Q152:U152"/>
    <mergeCell ref="V152:AE152"/>
    <mergeCell ref="AF152:AJ152"/>
    <mergeCell ref="AK152:AO152"/>
    <mergeCell ref="AP152:AT152"/>
    <mergeCell ref="A142:C142"/>
    <mergeCell ref="D142:T142"/>
    <mergeCell ref="U142:Y142"/>
    <mergeCell ref="Z142:AD142"/>
    <mergeCell ref="AE142:AI142"/>
    <mergeCell ref="AJ142:AN142"/>
    <mergeCell ref="AO142:AS142"/>
    <mergeCell ref="BB133:BF133"/>
    <mergeCell ref="BG133:BK133"/>
    <mergeCell ref="BL133:BP133"/>
    <mergeCell ref="BQ133:BT133"/>
    <mergeCell ref="BU133:BY133"/>
    <mergeCell ref="A133:C133"/>
    <mergeCell ref="D133:T133"/>
    <mergeCell ref="U133:Y133"/>
    <mergeCell ref="Z133:AD133"/>
    <mergeCell ref="AE133:AH133"/>
    <mergeCell ref="AI133:AM133"/>
    <mergeCell ref="AN133:AR133"/>
    <mergeCell ref="AS133:AW133"/>
    <mergeCell ref="AX133:BA133"/>
    <mergeCell ref="BG114:BK114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4:BA114"/>
    <mergeCell ref="BB114:BF114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3:BA113"/>
    <mergeCell ref="BB113:BF113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2:BA112"/>
    <mergeCell ref="BB112:BF112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11:BA111"/>
    <mergeCell ref="BB111:BF111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10:BA110"/>
    <mergeCell ref="BB110:BF110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9:BA109"/>
    <mergeCell ref="BB109:BF109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AC100:AG100"/>
    <mergeCell ref="AH100:AL100"/>
    <mergeCell ref="AM100:AQ100"/>
    <mergeCell ref="AR100:AV100"/>
    <mergeCell ref="AW100:BA100"/>
    <mergeCell ref="BB100:BF100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B82:BF82"/>
    <mergeCell ref="BG82:BK82"/>
    <mergeCell ref="BL82:BP82"/>
    <mergeCell ref="BQ82:BT82"/>
    <mergeCell ref="BU82:BY82"/>
    <mergeCell ref="BU81:BY81"/>
    <mergeCell ref="A82:D82"/>
    <mergeCell ref="E82:T82"/>
    <mergeCell ref="U82:Y82"/>
    <mergeCell ref="Z82:AD82"/>
    <mergeCell ref="AE82:AH82"/>
    <mergeCell ref="AI82:AM82"/>
    <mergeCell ref="AN82:AR82"/>
    <mergeCell ref="AS82:AW82"/>
    <mergeCell ref="AX82:BA82"/>
    <mergeCell ref="AS81:AW81"/>
    <mergeCell ref="AX81:BA81"/>
    <mergeCell ref="BB81:BF81"/>
    <mergeCell ref="BG81:BK81"/>
    <mergeCell ref="BL81:BP81"/>
    <mergeCell ref="BQ81:BT81"/>
    <mergeCell ref="BL80:BP80"/>
    <mergeCell ref="BQ80:BT80"/>
    <mergeCell ref="BU80:BY80"/>
    <mergeCell ref="A81:D81"/>
    <mergeCell ref="E81:T81"/>
    <mergeCell ref="U81:Y81"/>
    <mergeCell ref="Z81:AD81"/>
    <mergeCell ref="AE81:AH81"/>
    <mergeCell ref="AI81:AM81"/>
    <mergeCell ref="AN81:AR81"/>
    <mergeCell ref="AI80:AM80"/>
    <mergeCell ref="AN80:AR80"/>
    <mergeCell ref="AS80:AW80"/>
    <mergeCell ref="AX80:BA80"/>
    <mergeCell ref="BB80:BF80"/>
    <mergeCell ref="BG80:BK80"/>
    <mergeCell ref="BB79:BF79"/>
    <mergeCell ref="BG79:BK79"/>
    <mergeCell ref="BL79:BP79"/>
    <mergeCell ref="BQ79:BT79"/>
    <mergeCell ref="BU79:BY79"/>
    <mergeCell ref="A80:D80"/>
    <mergeCell ref="E80:T80"/>
    <mergeCell ref="U80:Y80"/>
    <mergeCell ref="Z80:AD80"/>
    <mergeCell ref="AE80:AH80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S79:AW79"/>
    <mergeCell ref="AX79:BA79"/>
    <mergeCell ref="AS78:AW78"/>
    <mergeCell ref="AX78:BA78"/>
    <mergeCell ref="BB78:BF78"/>
    <mergeCell ref="BG78:BK78"/>
    <mergeCell ref="BL78:BP78"/>
    <mergeCell ref="BQ78:BT78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AI78:AM78"/>
    <mergeCell ref="AN78:AR78"/>
    <mergeCell ref="AI77:AM77"/>
    <mergeCell ref="AN77:AR77"/>
    <mergeCell ref="AS77:AW77"/>
    <mergeCell ref="AX77:BA77"/>
    <mergeCell ref="BB77:BF77"/>
    <mergeCell ref="BG77:BK77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BG56:BK56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48:D48"/>
    <mergeCell ref="E48:W48"/>
    <mergeCell ref="X48:AB48"/>
    <mergeCell ref="AC48:AG48"/>
    <mergeCell ref="AH48:AL48"/>
    <mergeCell ref="BU39:BY39"/>
    <mergeCell ref="AS39:AW39"/>
    <mergeCell ref="AX39:BA39"/>
    <mergeCell ref="BB39:BF39"/>
    <mergeCell ref="BG39:BK39"/>
    <mergeCell ref="BL39:BP39"/>
    <mergeCell ref="BQ39:BT39"/>
    <mergeCell ref="BL38:BP38"/>
    <mergeCell ref="BQ38:BT38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I38:AM38"/>
    <mergeCell ref="AN38:AR38"/>
    <mergeCell ref="AS38:AW38"/>
    <mergeCell ref="AX38:BA38"/>
    <mergeCell ref="BB38:BF38"/>
    <mergeCell ref="BG38:BK38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6:AA286"/>
    <mergeCell ref="AH286:AP286"/>
    <mergeCell ref="AU286:BF286"/>
    <mergeCell ref="AH287:AP287"/>
    <mergeCell ref="AU287:BF287"/>
    <mergeCell ref="A31:D31"/>
    <mergeCell ref="E31:T31"/>
    <mergeCell ref="U31:Y31"/>
    <mergeCell ref="Z31:AD31"/>
    <mergeCell ref="AE31:AH31"/>
    <mergeCell ref="A279:BL279"/>
    <mergeCell ref="A283:AA283"/>
    <mergeCell ref="AH283:AP283"/>
    <mergeCell ref="AU283:BF283"/>
    <mergeCell ref="AH284:AP284"/>
    <mergeCell ref="AU284:BF284"/>
    <mergeCell ref="AW271:BD271"/>
    <mergeCell ref="BE271:BL271"/>
    <mergeCell ref="A273:BL273"/>
    <mergeCell ref="A274:BL274"/>
    <mergeCell ref="A277:BL277"/>
    <mergeCell ref="A278:BL278"/>
    <mergeCell ref="AQ270:AV270"/>
    <mergeCell ref="AW270:BD270"/>
    <mergeCell ref="BE270:BL270"/>
    <mergeCell ref="A271:F271"/>
    <mergeCell ref="G271:S271"/>
    <mergeCell ref="T271:Y271"/>
    <mergeCell ref="Z271:AD271"/>
    <mergeCell ref="AE271:AJ271"/>
    <mergeCell ref="AK271:AP271"/>
    <mergeCell ref="AQ271:AV271"/>
    <mergeCell ref="A270:F270"/>
    <mergeCell ref="G270:S270"/>
    <mergeCell ref="T270:Y270"/>
    <mergeCell ref="Z270:AD270"/>
    <mergeCell ref="AE270:AJ270"/>
    <mergeCell ref="AK270:AP270"/>
    <mergeCell ref="BE267:BL268"/>
    <mergeCell ref="A269:F269"/>
    <mergeCell ref="G269:S269"/>
    <mergeCell ref="T269:Y269"/>
    <mergeCell ref="Z269:AD269"/>
    <mergeCell ref="AE269:AJ269"/>
    <mergeCell ref="AK269:AP269"/>
    <mergeCell ref="AQ269:AV269"/>
    <mergeCell ref="AW269:BD269"/>
    <mergeCell ref="BE269:BL269"/>
    <mergeCell ref="A265:BL265"/>
    <mergeCell ref="A266:BL266"/>
    <mergeCell ref="A267:F268"/>
    <mergeCell ref="G267:S268"/>
    <mergeCell ref="T267:Y268"/>
    <mergeCell ref="Z267:AD268"/>
    <mergeCell ref="AE267:AJ268"/>
    <mergeCell ref="AK267:AP268"/>
    <mergeCell ref="AQ267:AV268"/>
    <mergeCell ref="AW267:BD268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T259:AW260"/>
    <mergeCell ref="AX259:BG259"/>
    <mergeCell ref="BH259:BL260"/>
    <mergeCell ref="Z260:AD260"/>
    <mergeCell ref="AE260:AI260"/>
    <mergeCell ref="AX260:BB260"/>
    <mergeCell ref="BC260:BG260"/>
    <mergeCell ref="A257:BL257"/>
    <mergeCell ref="A258:F260"/>
    <mergeCell ref="G258:P260"/>
    <mergeCell ref="Q258:AN258"/>
    <mergeCell ref="AO258:BL258"/>
    <mergeCell ref="Q259:U260"/>
    <mergeCell ref="V259:Y260"/>
    <mergeCell ref="Z259:AI259"/>
    <mergeCell ref="AJ259:AN260"/>
    <mergeCell ref="AO259:AS260"/>
    <mergeCell ref="AK254:AP254"/>
    <mergeCell ref="AQ254:AV254"/>
    <mergeCell ref="AW254:BA254"/>
    <mergeCell ref="BB254:BF254"/>
    <mergeCell ref="BG254:BL254"/>
    <mergeCell ref="A256:BL256"/>
    <mergeCell ref="AK253:AP253"/>
    <mergeCell ref="AQ253:AV253"/>
    <mergeCell ref="AW253:BA253"/>
    <mergeCell ref="BB253:BF253"/>
    <mergeCell ref="BG253:BL253"/>
    <mergeCell ref="A254:F254"/>
    <mergeCell ref="G254:S254"/>
    <mergeCell ref="T254:Y254"/>
    <mergeCell ref="Z254:AD254"/>
    <mergeCell ref="AE254:AJ254"/>
    <mergeCell ref="AK252:AP252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Q250:AV251"/>
    <mergeCell ref="AW250:BF250"/>
    <mergeCell ref="BG250:BL251"/>
    <mergeCell ref="AW251:BA251"/>
    <mergeCell ref="BB251:BF251"/>
    <mergeCell ref="A252:F252"/>
    <mergeCell ref="G252:S252"/>
    <mergeCell ref="T252:Y252"/>
    <mergeCell ref="Z252:AD252"/>
    <mergeCell ref="AE252:AJ252"/>
    <mergeCell ref="A250:F251"/>
    <mergeCell ref="G250:S251"/>
    <mergeCell ref="T250:Y251"/>
    <mergeCell ref="Z250:AD251"/>
    <mergeCell ref="AE250:AJ251"/>
    <mergeCell ref="AK250:AP251"/>
    <mergeCell ref="BP240:BS240"/>
    <mergeCell ref="A243:BL243"/>
    <mergeCell ref="A244:BL244"/>
    <mergeCell ref="A247:BL247"/>
    <mergeCell ref="A248:BL248"/>
    <mergeCell ref="A249:BL249"/>
    <mergeCell ref="AO240:AR240"/>
    <mergeCell ref="AS240:AW240"/>
    <mergeCell ref="AX240:BA240"/>
    <mergeCell ref="BB240:BF240"/>
    <mergeCell ref="BG240:BJ240"/>
    <mergeCell ref="BK240:BO240"/>
    <mergeCell ref="BB239:BF239"/>
    <mergeCell ref="BG239:BJ239"/>
    <mergeCell ref="BK239:BO239"/>
    <mergeCell ref="BP239:BS239"/>
    <mergeCell ref="A240:M240"/>
    <mergeCell ref="N240:U240"/>
    <mergeCell ref="V240:Z240"/>
    <mergeCell ref="AA240:AE240"/>
    <mergeCell ref="AF240:AI240"/>
    <mergeCell ref="AJ240:AN240"/>
    <mergeCell ref="BP238:BS238"/>
    <mergeCell ref="A239:M239"/>
    <mergeCell ref="N239:U239"/>
    <mergeCell ref="V239:Z239"/>
    <mergeCell ref="AA239:AE239"/>
    <mergeCell ref="AF239:AI239"/>
    <mergeCell ref="AJ239:AN239"/>
    <mergeCell ref="AO239:AR239"/>
    <mergeCell ref="AS239:AW239"/>
    <mergeCell ref="AX239:BA239"/>
    <mergeCell ref="AO238:AR238"/>
    <mergeCell ref="AS238:AW238"/>
    <mergeCell ref="AX238:BA238"/>
    <mergeCell ref="BB238:BF238"/>
    <mergeCell ref="BG238:BJ238"/>
    <mergeCell ref="BK238:BO238"/>
    <mergeCell ref="BB237:BF237"/>
    <mergeCell ref="BG237:BJ237"/>
    <mergeCell ref="BK237:BO237"/>
    <mergeCell ref="BP237:BS237"/>
    <mergeCell ref="A238:M238"/>
    <mergeCell ref="N238:U238"/>
    <mergeCell ref="V238:Z238"/>
    <mergeCell ref="AA238:AE238"/>
    <mergeCell ref="AF238:AI238"/>
    <mergeCell ref="AJ238:AN238"/>
    <mergeCell ref="AA237:AE237"/>
    <mergeCell ref="AF237:AI237"/>
    <mergeCell ref="AJ237:AN237"/>
    <mergeCell ref="AO237:AR237"/>
    <mergeCell ref="AS237:AW237"/>
    <mergeCell ref="AX237:BA237"/>
    <mergeCell ref="A234:BL234"/>
    <mergeCell ref="A235:BM235"/>
    <mergeCell ref="A236:M237"/>
    <mergeCell ref="N236:U237"/>
    <mergeCell ref="V236:Z237"/>
    <mergeCell ref="AA236:AI236"/>
    <mergeCell ref="AJ236:AR236"/>
    <mergeCell ref="AS236:BA236"/>
    <mergeCell ref="BB236:BJ236"/>
    <mergeCell ref="BK236:BS236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Z230:BD230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P227:AT227"/>
    <mergeCell ref="AU227:AY227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224:BL224"/>
    <mergeCell ref="A225:BD225"/>
    <mergeCell ref="A226:F227"/>
    <mergeCell ref="G226:S227"/>
    <mergeCell ref="T226:Z227"/>
    <mergeCell ref="AA226:AO226"/>
    <mergeCell ref="AP226:BD226"/>
    <mergeCell ref="AA227:AE227"/>
    <mergeCell ref="AF227:AJ227"/>
    <mergeCell ref="AK227:AO227"/>
    <mergeCell ref="AP221:AT221"/>
    <mergeCell ref="AU221:AY221"/>
    <mergeCell ref="AZ221:BD221"/>
    <mergeCell ref="BE221:BI221"/>
    <mergeCell ref="BJ221:BN221"/>
    <mergeCell ref="BO221:BS221"/>
    <mergeCell ref="A221:F221"/>
    <mergeCell ref="G221:S221"/>
    <mergeCell ref="T221:Z221"/>
    <mergeCell ref="AA221:AE221"/>
    <mergeCell ref="AF221:AJ221"/>
    <mergeCell ref="AK221:AO221"/>
    <mergeCell ref="AP220:AT220"/>
    <mergeCell ref="AU220:AY220"/>
    <mergeCell ref="AZ220:BD220"/>
    <mergeCell ref="BE220:BI220"/>
    <mergeCell ref="BJ220:BN220"/>
    <mergeCell ref="BO220:BS220"/>
    <mergeCell ref="A220:F220"/>
    <mergeCell ref="G220:S220"/>
    <mergeCell ref="T220:Z220"/>
    <mergeCell ref="AA220:AE220"/>
    <mergeCell ref="AF220:AJ220"/>
    <mergeCell ref="AK220:AO220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216:BS216"/>
    <mergeCell ref="A217:F218"/>
    <mergeCell ref="G217:S218"/>
    <mergeCell ref="T217:Z218"/>
    <mergeCell ref="AA217:AO217"/>
    <mergeCell ref="AP217:BD217"/>
    <mergeCell ref="BE217:BS217"/>
    <mergeCell ref="AA218:AE218"/>
    <mergeCell ref="AF218:AJ218"/>
    <mergeCell ref="AK218:AO218"/>
    <mergeCell ref="BA207:BC207"/>
    <mergeCell ref="BD207:BF207"/>
    <mergeCell ref="BG207:BI207"/>
    <mergeCell ref="BJ207:BL207"/>
    <mergeCell ref="A214:BL214"/>
    <mergeCell ref="A215:BS215"/>
    <mergeCell ref="AF208:AH208"/>
    <mergeCell ref="AI208:AK208"/>
    <mergeCell ref="AL208:AN208"/>
    <mergeCell ref="AO208:AQ208"/>
    <mergeCell ref="AI207:AK207"/>
    <mergeCell ref="AL207:AN207"/>
    <mergeCell ref="AO207:AQ207"/>
    <mergeCell ref="AR207:AT207"/>
    <mergeCell ref="AU207:AW207"/>
    <mergeCell ref="AX207:AZ207"/>
    <mergeCell ref="BA206:BC206"/>
    <mergeCell ref="BD206:BF206"/>
    <mergeCell ref="BG206:BI206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L206:AN206"/>
    <mergeCell ref="AO206:AQ206"/>
    <mergeCell ref="AR206:AT206"/>
    <mergeCell ref="AU206:AW206"/>
    <mergeCell ref="AX206:AZ206"/>
    <mergeCell ref="BA205:BC205"/>
    <mergeCell ref="BD205:BF205"/>
    <mergeCell ref="BG205:BI205"/>
    <mergeCell ref="BJ205:BL205"/>
    <mergeCell ref="A206:C206"/>
    <mergeCell ref="D206:V206"/>
    <mergeCell ref="W206:Y206"/>
    <mergeCell ref="Z206:AB206"/>
    <mergeCell ref="AC206:AE206"/>
    <mergeCell ref="AF206:AH206"/>
    <mergeCell ref="AI205:AK205"/>
    <mergeCell ref="AL205:AN205"/>
    <mergeCell ref="AO205:AQ205"/>
    <mergeCell ref="AR205:AT205"/>
    <mergeCell ref="AU205:AW205"/>
    <mergeCell ref="AX205:AZ205"/>
    <mergeCell ref="A205:C205"/>
    <mergeCell ref="D205:V205"/>
    <mergeCell ref="W205:Y205"/>
    <mergeCell ref="Z205:AB205"/>
    <mergeCell ref="AC205:AE205"/>
    <mergeCell ref="AF205:AH205"/>
    <mergeCell ref="BJ203:BL204"/>
    <mergeCell ref="W204:Y204"/>
    <mergeCell ref="Z204:AB204"/>
    <mergeCell ref="AC204:AE204"/>
    <mergeCell ref="AF204:AH204"/>
    <mergeCell ref="AI204:AK204"/>
    <mergeCell ref="AL204:AN204"/>
    <mergeCell ref="AO204:AQ204"/>
    <mergeCell ref="AR204:AT204"/>
    <mergeCell ref="BG202:BL202"/>
    <mergeCell ref="W203:AB203"/>
    <mergeCell ref="AC203:AH203"/>
    <mergeCell ref="AI203:AN203"/>
    <mergeCell ref="AO203:AT203"/>
    <mergeCell ref="AU203:AW204"/>
    <mergeCell ref="AX203:AZ204"/>
    <mergeCell ref="BA203:BC204"/>
    <mergeCell ref="BD203:BF204"/>
    <mergeCell ref="BG203:BI204"/>
    <mergeCell ref="A202:C204"/>
    <mergeCell ref="D202:V204"/>
    <mergeCell ref="W202:AH202"/>
    <mergeCell ref="AI202:AT202"/>
    <mergeCell ref="AU202:AZ202"/>
    <mergeCell ref="BA202:BF202"/>
    <mergeCell ref="AT190:AX190"/>
    <mergeCell ref="AY190:BC190"/>
    <mergeCell ref="BD190:BH190"/>
    <mergeCell ref="BI190:BM190"/>
    <mergeCell ref="BN190:BR190"/>
    <mergeCell ref="A201:BL201"/>
    <mergeCell ref="AT191:AX191"/>
    <mergeCell ref="AY191:BC191"/>
    <mergeCell ref="BD191:BH191"/>
    <mergeCell ref="BI191:BM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186:T187"/>
    <mergeCell ref="U186:AD186"/>
    <mergeCell ref="AE186:AN186"/>
    <mergeCell ref="AO186:AX186"/>
    <mergeCell ref="AY186:BH186"/>
    <mergeCell ref="BI186:BR186"/>
    <mergeCell ref="U187:Y187"/>
    <mergeCell ref="Z187:AD187"/>
    <mergeCell ref="AE187:AI187"/>
    <mergeCell ref="AJ187:AN187"/>
    <mergeCell ref="AP170:AT170"/>
    <mergeCell ref="AU170:AY170"/>
    <mergeCell ref="AZ170:BD170"/>
    <mergeCell ref="BE170:BI170"/>
    <mergeCell ref="A184:BL184"/>
    <mergeCell ref="A185:BR185"/>
    <mergeCell ref="AP171:AT171"/>
    <mergeCell ref="AU171:AY171"/>
    <mergeCell ref="AZ171:BD171"/>
    <mergeCell ref="BE171:BI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BT151:BX151"/>
    <mergeCell ref="A165:BL165"/>
    <mergeCell ref="A166:C167"/>
    <mergeCell ref="D166:P167"/>
    <mergeCell ref="Q166:U167"/>
    <mergeCell ref="V166:AE167"/>
    <mergeCell ref="AF166:AT166"/>
    <mergeCell ref="AU166:BI166"/>
    <mergeCell ref="AF167:AJ167"/>
    <mergeCell ref="AK167:AO167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A149:C149"/>
    <mergeCell ref="D149:P149"/>
    <mergeCell ref="Q149:U149"/>
    <mergeCell ref="V149:AE149"/>
    <mergeCell ref="AF149:AJ149"/>
    <mergeCell ref="AK149:AO149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BT148:BX148"/>
    <mergeCell ref="A147:C148"/>
    <mergeCell ref="D147:P148"/>
    <mergeCell ref="Q147:U148"/>
    <mergeCell ref="V147:AE148"/>
    <mergeCell ref="AF147:AT147"/>
    <mergeCell ref="AU147:BI147"/>
    <mergeCell ref="AO141:AS141"/>
    <mergeCell ref="AT141:AX141"/>
    <mergeCell ref="AY141:BC141"/>
    <mergeCell ref="BD141:BH141"/>
    <mergeCell ref="A145:BL145"/>
    <mergeCell ref="A146:BL146"/>
    <mergeCell ref="AT142:AX142"/>
    <mergeCell ref="AY142:BC142"/>
    <mergeCell ref="BD142:BH142"/>
    <mergeCell ref="AO140:AS140"/>
    <mergeCell ref="AT140:AX140"/>
    <mergeCell ref="AY140:BC140"/>
    <mergeCell ref="BD140:BH140"/>
    <mergeCell ref="A141:C141"/>
    <mergeCell ref="D141:T141"/>
    <mergeCell ref="U141:Y141"/>
    <mergeCell ref="Z141:AD141"/>
    <mergeCell ref="AE141:AI141"/>
    <mergeCell ref="AJ141:AN141"/>
    <mergeCell ref="AO139:AS139"/>
    <mergeCell ref="AT139:AX139"/>
    <mergeCell ref="AY139:BC139"/>
    <mergeCell ref="BD139:BH139"/>
    <mergeCell ref="A140:C140"/>
    <mergeCell ref="D140:T140"/>
    <mergeCell ref="U140:Y140"/>
    <mergeCell ref="Z140:AD140"/>
    <mergeCell ref="AE140:AI140"/>
    <mergeCell ref="AJ140:AN140"/>
    <mergeCell ref="A139:C139"/>
    <mergeCell ref="D139:T139"/>
    <mergeCell ref="U139:Y139"/>
    <mergeCell ref="Z139:AD139"/>
    <mergeCell ref="AE139:AI139"/>
    <mergeCell ref="AJ139:AN139"/>
    <mergeCell ref="AE138:AI138"/>
    <mergeCell ref="AJ138:AN138"/>
    <mergeCell ref="AO138:AS138"/>
    <mergeCell ref="AT138:AX138"/>
    <mergeCell ref="AY138:BC138"/>
    <mergeCell ref="BD138:BH138"/>
    <mergeCell ref="BQ132:BT132"/>
    <mergeCell ref="BU132:BY132"/>
    <mergeCell ref="A135:BL135"/>
    <mergeCell ref="A136:BH136"/>
    <mergeCell ref="A137:C138"/>
    <mergeCell ref="D137:T138"/>
    <mergeCell ref="U137:AN137"/>
    <mergeCell ref="AO137:BH137"/>
    <mergeCell ref="U138:Y138"/>
    <mergeCell ref="Z138:AD138"/>
    <mergeCell ref="AN132:AR132"/>
    <mergeCell ref="AS132:AW132"/>
    <mergeCell ref="AX132:BA132"/>
    <mergeCell ref="BB132:BF132"/>
    <mergeCell ref="BG132:BK132"/>
    <mergeCell ref="BL132:BP132"/>
    <mergeCell ref="A132:C132"/>
    <mergeCell ref="D132:T132"/>
    <mergeCell ref="U132:Y132"/>
    <mergeCell ref="Z132:AD132"/>
    <mergeCell ref="AE132:AH132"/>
    <mergeCell ref="AI132:AM132"/>
    <mergeCell ref="AX131:BA131"/>
    <mergeCell ref="BB131:BF131"/>
    <mergeCell ref="BG131:BK131"/>
    <mergeCell ref="BL131:BP131"/>
    <mergeCell ref="BQ131:BT131"/>
    <mergeCell ref="BU131:BY131"/>
    <mergeCell ref="BQ130:BT130"/>
    <mergeCell ref="BU130:BY130"/>
    <mergeCell ref="A131:C131"/>
    <mergeCell ref="D131:T131"/>
    <mergeCell ref="U131:Y131"/>
    <mergeCell ref="Z131:AD131"/>
    <mergeCell ref="AE131:AH131"/>
    <mergeCell ref="AI131:AM131"/>
    <mergeCell ref="AN131:AR131"/>
    <mergeCell ref="AS131:AW131"/>
    <mergeCell ref="AN130:AR130"/>
    <mergeCell ref="AS130:AW130"/>
    <mergeCell ref="AX130:BA130"/>
    <mergeCell ref="BB130:BF130"/>
    <mergeCell ref="BG130:BK130"/>
    <mergeCell ref="BL130:BP130"/>
    <mergeCell ref="A130:C130"/>
    <mergeCell ref="D130:T130"/>
    <mergeCell ref="U130:Y130"/>
    <mergeCell ref="Z130:AD130"/>
    <mergeCell ref="AE130:AH130"/>
    <mergeCell ref="AI130:AM130"/>
    <mergeCell ref="AX129:BA129"/>
    <mergeCell ref="BB129:BF129"/>
    <mergeCell ref="BG129:BK129"/>
    <mergeCell ref="BL129:BP129"/>
    <mergeCell ref="BQ129:BT129"/>
    <mergeCell ref="BU129:BY129"/>
    <mergeCell ref="U129:Y129"/>
    <mergeCell ref="Z129:AD129"/>
    <mergeCell ref="AE129:AH129"/>
    <mergeCell ref="AI129:AM129"/>
    <mergeCell ref="AN129:AR129"/>
    <mergeCell ref="AS129:AW129"/>
    <mergeCell ref="BB122:BF122"/>
    <mergeCell ref="BG122:BK122"/>
    <mergeCell ref="A125:BL125"/>
    <mergeCell ref="A126:BL126"/>
    <mergeCell ref="A127:BY127"/>
    <mergeCell ref="A128:C129"/>
    <mergeCell ref="D128:T129"/>
    <mergeCell ref="U128:AM128"/>
    <mergeCell ref="AN128:BF128"/>
    <mergeCell ref="BG128:BY128"/>
    <mergeCell ref="BB121:BF121"/>
    <mergeCell ref="BG121:BK121"/>
    <mergeCell ref="A122:E122"/>
    <mergeCell ref="F122:W122"/>
    <mergeCell ref="X122:AB122"/>
    <mergeCell ref="AC122:AG122"/>
    <mergeCell ref="AH122:AL122"/>
    <mergeCell ref="AM122:AQ122"/>
    <mergeCell ref="AR122:AV122"/>
    <mergeCell ref="AW122:BA122"/>
    <mergeCell ref="BB120:BF120"/>
    <mergeCell ref="BG120:BK120"/>
    <mergeCell ref="A121:E121"/>
    <mergeCell ref="F121:W121"/>
    <mergeCell ref="X121:AB121"/>
    <mergeCell ref="AC121:AG121"/>
    <mergeCell ref="AH121:AL121"/>
    <mergeCell ref="AM121:AQ121"/>
    <mergeCell ref="AR121:AV121"/>
    <mergeCell ref="AW121:BA121"/>
    <mergeCell ref="BB119:BF119"/>
    <mergeCell ref="BG119:BK119"/>
    <mergeCell ref="A120:E120"/>
    <mergeCell ref="F120:W120"/>
    <mergeCell ref="X120:AB120"/>
    <mergeCell ref="AC120:AG120"/>
    <mergeCell ref="AH120:AL120"/>
    <mergeCell ref="AM120:AQ120"/>
    <mergeCell ref="AR120:AV120"/>
    <mergeCell ref="AW120:BA120"/>
    <mergeCell ref="A118:E119"/>
    <mergeCell ref="F118:W119"/>
    <mergeCell ref="X118:AQ118"/>
    <mergeCell ref="AR118:BK118"/>
    <mergeCell ref="X119:AB119"/>
    <mergeCell ref="AC119:AG119"/>
    <mergeCell ref="AH119:AL119"/>
    <mergeCell ref="AM119:AQ119"/>
    <mergeCell ref="AR119:AV119"/>
    <mergeCell ref="AW119:BA119"/>
    <mergeCell ref="AR98:AV98"/>
    <mergeCell ref="AW98:BA98"/>
    <mergeCell ref="BB98:BF98"/>
    <mergeCell ref="BG98:BK98"/>
    <mergeCell ref="A116:BL116"/>
    <mergeCell ref="A117:BK117"/>
    <mergeCell ref="BG99:BK99"/>
    <mergeCell ref="A100:D100"/>
    <mergeCell ref="E100:W100"/>
    <mergeCell ref="X100:AB100"/>
    <mergeCell ref="AR97:AV9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6:AV96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96:D96"/>
    <mergeCell ref="E96:W96"/>
    <mergeCell ref="X96:AB96"/>
    <mergeCell ref="AC96:AG96"/>
    <mergeCell ref="AH96:AL96"/>
    <mergeCell ref="AM96:AQ96"/>
    <mergeCell ref="AH95:AL95"/>
    <mergeCell ref="AM95:AQ95"/>
    <mergeCell ref="AR95:AV95"/>
    <mergeCell ref="AW95:BA95"/>
    <mergeCell ref="BB95:BF95"/>
    <mergeCell ref="BG95:BK95"/>
    <mergeCell ref="BQ90:BT90"/>
    <mergeCell ref="BU90:BY90"/>
    <mergeCell ref="A92:BL92"/>
    <mergeCell ref="A93:BK93"/>
    <mergeCell ref="A94:D95"/>
    <mergeCell ref="E94:W95"/>
    <mergeCell ref="X94:AQ94"/>
    <mergeCell ref="AR94:BK94"/>
    <mergeCell ref="X95:AB95"/>
    <mergeCell ref="AC95:AG95"/>
    <mergeCell ref="AN90:AR90"/>
    <mergeCell ref="AS90:AW90"/>
    <mergeCell ref="AX90:BA90"/>
    <mergeCell ref="BB90:BF90"/>
    <mergeCell ref="BG90:BK90"/>
    <mergeCell ref="BL90:BP90"/>
    <mergeCell ref="A90:E90"/>
    <mergeCell ref="F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E89"/>
    <mergeCell ref="F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BG87:BK87"/>
    <mergeCell ref="BL87:BP87"/>
    <mergeCell ref="BQ87:BT87"/>
    <mergeCell ref="BU87:BY87"/>
    <mergeCell ref="A88:E88"/>
    <mergeCell ref="F88:T88"/>
    <mergeCell ref="U88:Y88"/>
    <mergeCell ref="Z88:AD88"/>
    <mergeCell ref="AE88:AH88"/>
    <mergeCell ref="AI88:AM88"/>
    <mergeCell ref="AE87:AH87"/>
    <mergeCell ref="AI87:AM87"/>
    <mergeCell ref="AN87:AR87"/>
    <mergeCell ref="AS87:AW87"/>
    <mergeCell ref="AX87:BA87"/>
    <mergeCell ref="BB87:BF87"/>
    <mergeCell ref="BU66:BY66"/>
    <mergeCell ref="A84:BL84"/>
    <mergeCell ref="A85:BY85"/>
    <mergeCell ref="A86:E87"/>
    <mergeCell ref="F86:T87"/>
    <mergeCell ref="U86:AM86"/>
    <mergeCell ref="AN86:BF86"/>
    <mergeCell ref="BG86:BY86"/>
    <mergeCell ref="U87:Y87"/>
    <mergeCell ref="Z87:AD8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2:D63"/>
    <mergeCell ref="E62:T63"/>
    <mergeCell ref="U62:AM62"/>
    <mergeCell ref="AN62:BF62"/>
    <mergeCell ref="BG62:BY62"/>
    <mergeCell ref="U63:Y63"/>
    <mergeCell ref="Z63:AD63"/>
    <mergeCell ref="AE63:AH63"/>
    <mergeCell ref="AI63:AM63"/>
    <mergeCell ref="AN63:AR63"/>
    <mergeCell ref="AW47:BA47"/>
    <mergeCell ref="BB47:BF47"/>
    <mergeCell ref="BG47:BK47"/>
    <mergeCell ref="A59:BY59"/>
    <mergeCell ref="A60:BY60"/>
    <mergeCell ref="A61:BY61"/>
    <mergeCell ref="AM48:AQ48"/>
    <mergeCell ref="AR48:AV48"/>
    <mergeCell ref="AW48:BA48"/>
    <mergeCell ref="BB48:BF48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42:BK42"/>
    <mergeCell ref="A43:D44"/>
    <mergeCell ref="E43:W44"/>
    <mergeCell ref="X43:AQ43"/>
    <mergeCell ref="AR43:BK43"/>
    <mergeCell ref="X44:AB44"/>
    <mergeCell ref="AC44:AG44"/>
    <mergeCell ref="AH44:AL44"/>
    <mergeCell ref="AM44:AQ44"/>
    <mergeCell ref="AR44:AV44"/>
    <mergeCell ref="BB30:BF30"/>
    <mergeCell ref="BG30:BK30"/>
    <mergeCell ref="BL30:BP30"/>
    <mergeCell ref="BQ30:BT30"/>
    <mergeCell ref="BU30:BY30"/>
    <mergeCell ref="A41:BL41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32:A133 A141:A142 A207:A211">
    <cfRule type="cellIs" dxfId="3" priority="3" stopIfTrue="1" operator="equal">
      <formula>A131</formula>
    </cfRule>
  </conditionalFormatting>
  <conditionalFormatting sqref="A151:C163 A170:C182">
    <cfRule type="cellIs" dxfId="2" priority="1" stopIfTrue="1" operator="equal">
      <formula>A150</formula>
    </cfRule>
    <cfRule type="cellIs" dxfId="1" priority="2" stopIfTrue="1" operator="equal">
      <formula>0</formula>
    </cfRule>
  </conditionalFormatting>
  <conditionalFormatting sqref="A143">
    <cfRule type="cellIs" dxfId="0" priority="5" stopIfTrue="1" operator="equal">
      <formula>A141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2022-01-12T14:22:16Z</cp:lastPrinted>
  <dcterms:created xsi:type="dcterms:W3CDTF">2016-07-02T12:27:50Z</dcterms:created>
  <dcterms:modified xsi:type="dcterms:W3CDTF">2022-01-12T14:24:04Z</dcterms:modified>
</cp:coreProperties>
</file>